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EE5153C-4414-4DCB-A7BF-CE037303AB03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Замеры и факт-ая загрузка тр-ра" sheetId="1" r:id="rId1"/>
    <sheet name="УЭС" sheetId="3" r:id="rId2"/>
    <sheet name="110 Кв" sheetId="5" r:id="rId3"/>
    <sheet name="35Кв" sheetId="4" r:id="rId4"/>
    <sheet name="фактическая загруж ЛЭП" sheetId="2" r:id="rId5"/>
  </sheets>
  <definedNames>
    <definedName name="_xlnm._FilterDatabase" localSheetId="2" hidden="1">'110 Кв'!$E$5:$E$256</definedName>
    <definedName name="_xlnm._FilterDatabase" localSheetId="3" hidden="1">'35Кв'!$E$5:$E$256</definedName>
  </definedNames>
  <calcPr calcId="181029"/>
</workbook>
</file>

<file path=xl/calcChain.xml><?xml version="1.0" encoding="utf-8"?>
<calcChain xmlns="http://schemas.openxmlformats.org/spreadsheetml/2006/main">
  <c r="H6" i="2" l="1"/>
  <c r="H11" i="2"/>
  <c r="H17" i="2" l="1"/>
  <c r="H16" i="2" l="1"/>
  <c r="H13" i="2"/>
  <c r="H7" i="2"/>
  <c r="H8" i="2"/>
  <c r="H9" i="2"/>
  <c r="H10" i="2"/>
  <c r="H15" i="2" l="1"/>
  <c r="H18" i="2"/>
  <c r="H19" i="2"/>
  <c r="H20" i="2"/>
  <c r="H21" i="2"/>
  <c r="F257" i="5"/>
  <c r="G257" i="4" l="1"/>
  <c r="F257" i="4"/>
  <c r="G257" i="5"/>
  <c r="H7" i="3"/>
  <c r="H8" i="3"/>
  <c r="H9" i="3"/>
  <c r="H59" i="3"/>
  <c r="H62" i="3"/>
  <c r="H64" i="3"/>
  <c r="H69" i="3"/>
  <c r="H73" i="3"/>
  <c r="H87" i="3"/>
  <c r="H90" i="3"/>
  <c r="G256" i="5"/>
  <c r="F256" i="5"/>
  <c r="H255" i="5"/>
  <c r="H254" i="5"/>
  <c r="H253" i="5"/>
  <c r="H252" i="5"/>
  <c r="H251" i="5"/>
  <c r="H250" i="5"/>
  <c r="H249" i="5"/>
  <c r="H248" i="5"/>
  <c r="H246" i="5"/>
  <c r="H245" i="5"/>
  <c r="H244" i="5"/>
  <c r="H243" i="5"/>
  <c r="H242" i="5"/>
  <c r="H241" i="5"/>
  <c r="H240" i="5"/>
  <c r="H239" i="5"/>
  <c r="H238" i="5"/>
  <c r="H237" i="5"/>
  <c r="H236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5" i="5"/>
  <c r="H84" i="5"/>
  <c r="H83" i="5"/>
  <c r="H82" i="5"/>
  <c r="H81" i="5"/>
  <c r="H80" i="5"/>
  <c r="H79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257" i="5" s="1"/>
  <c r="G256" i="4"/>
  <c r="F256" i="4"/>
  <c r="H255" i="4"/>
  <c r="H254" i="4"/>
  <c r="H253" i="4"/>
  <c r="H252" i="4"/>
  <c r="H251" i="4"/>
  <c r="H250" i="4"/>
  <c r="H249" i="4"/>
  <c r="H248" i="4"/>
  <c r="H246" i="4"/>
  <c r="H245" i="4"/>
  <c r="H244" i="4"/>
  <c r="H243" i="4"/>
  <c r="H242" i="4"/>
  <c r="H241" i="4"/>
  <c r="H240" i="4"/>
  <c r="H239" i="4"/>
  <c r="H238" i="4"/>
  <c r="H237" i="4"/>
  <c r="H236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5" i="4"/>
  <c r="H84" i="4"/>
  <c r="H83" i="4"/>
  <c r="H82" i="4"/>
  <c r="H81" i="4"/>
  <c r="H80" i="4"/>
  <c r="H79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0" i="4"/>
  <c r="H39" i="4"/>
  <c r="H38" i="4"/>
  <c r="H37" i="4"/>
  <c r="H36" i="4"/>
  <c r="H35" i="4"/>
  <c r="H34" i="4"/>
  <c r="H33" i="4"/>
  <c r="H32" i="4"/>
  <c r="H31" i="4"/>
  <c r="H30" i="4"/>
  <c r="H29" i="4"/>
  <c r="H257" i="4" s="1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G220" i="3"/>
  <c r="F220" i="3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9" i="1"/>
  <c r="H80" i="1"/>
  <c r="H81" i="1"/>
  <c r="H82" i="1"/>
  <c r="H83" i="1"/>
  <c r="H84" i="1"/>
  <c r="H85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6" i="1"/>
  <c r="H237" i="1"/>
  <c r="H238" i="1"/>
  <c r="H239" i="1"/>
  <c r="H240" i="1"/>
  <c r="H241" i="1"/>
  <c r="H242" i="1"/>
  <c r="H243" i="1"/>
  <c r="H244" i="1"/>
  <c r="H245" i="1"/>
  <c r="H246" i="1"/>
  <c r="H248" i="1"/>
  <c r="H249" i="1"/>
  <c r="H250" i="1"/>
  <c r="H251" i="1"/>
  <c r="H252" i="1"/>
  <c r="H253" i="1"/>
  <c r="H254" i="1"/>
  <c r="H255" i="1"/>
  <c r="G256" i="1"/>
  <c r="F256" i="1"/>
  <c r="H219" i="3"/>
  <c r="H218" i="3"/>
  <c r="H217" i="3"/>
  <c r="H216" i="3"/>
  <c r="H215" i="3"/>
  <c r="H214" i="3"/>
  <c r="H213" i="3"/>
  <c r="H212" i="3"/>
  <c r="H210" i="3"/>
  <c r="H209" i="3"/>
  <c r="H208" i="3"/>
  <c r="H207" i="3"/>
  <c r="H206" i="3"/>
  <c r="H205" i="3"/>
  <c r="H204" i="3"/>
  <c r="H203" i="3"/>
  <c r="H202" i="3"/>
  <c r="H201" i="3"/>
  <c r="H200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4" i="3"/>
  <c r="H163" i="3"/>
  <c r="H162" i="3"/>
  <c r="H161" i="3"/>
  <c r="H160" i="3"/>
  <c r="H158" i="3"/>
  <c r="H157" i="3"/>
  <c r="H156" i="3"/>
  <c r="H154" i="3"/>
  <c r="H153" i="3"/>
  <c r="H152" i="3"/>
  <c r="H151" i="3"/>
  <c r="H150" i="3"/>
  <c r="H148" i="3"/>
  <c r="H147" i="3"/>
  <c r="H146" i="3"/>
  <c r="H144" i="3"/>
  <c r="H143" i="3"/>
  <c r="H142" i="3"/>
  <c r="H141" i="3"/>
  <c r="H140" i="3"/>
  <c r="H139" i="3"/>
  <c r="H137" i="3"/>
  <c r="H136" i="3"/>
  <c r="H135" i="3"/>
  <c r="H134" i="3"/>
  <c r="H132" i="3"/>
  <c r="H131" i="3"/>
  <c r="H130" i="3"/>
  <c r="H129" i="3"/>
  <c r="H127" i="3"/>
  <c r="H126" i="3"/>
  <c r="H125" i="3"/>
  <c r="H123" i="3"/>
  <c r="H122" i="3"/>
  <c r="H121" i="3"/>
  <c r="H120" i="3"/>
  <c r="H119" i="3"/>
  <c r="H118" i="3"/>
  <c r="H117" i="3"/>
  <c r="H116" i="3"/>
  <c r="H115" i="3"/>
  <c r="H113" i="3"/>
  <c r="H112" i="3"/>
  <c r="H111" i="3"/>
  <c r="H110" i="3"/>
  <c r="H109" i="3"/>
  <c r="H108" i="3"/>
  <c r="H107" i="3"/>
  <c r="H106" i="3"/>
  <c r="H104" i="3"/>
  <c r="H103" i="3"/>
  <c r="H102" i="3"/>
  <c r="H101" i="3"/>
  <c r="H100" i="3"/>
  <c r="H99" i="3"/>
  <c r="H98" i="3"/>
  <c r="H97" i="3"/>
  <c r="H96" i="3"/>
  <c r="H94" i="3"/>
  <c r="H93" i="3"/>
  <c r="H92" i="3"/>
  <c r="H91" i="3"/>
  <c r="H89" i="3"/>
  <c r="H88" i="3"/>
  <c r="H86" i="3"/>
  <c r="H85" i="3"/>
  <c r="H84" i="3"/>
  <c r="H83" i="3"/>
  <c r="H82" i="3"/>
  <c r="H81" i="3"/>
  <c r="H80" i="3"/>
  <c r="H79" i="3"/>
  <c r="H77" i="3"/>
  <c r="H76" i="3"/>
  <c r="H75" i="3"/>
  <c r="H74" i="3"/>
  <c r="H72" i="3"/>
  <c r="H71" i="3"/>
  <c r="H70" i="3"/>
  <c r="H68" i="3"/>
  <c r="H67" i="3"/>
  <c r="H66" i="3"/>
  <c r="H65" i="3"/>
  <c r="H63" i="3"/>
  <c r="H61" i="3"/>
  <c r="H60" i="3"/>
  <c r="H58" i="3"/>
  <c r="H56" i="3"/>
  <c r="H55" i="3"/>
  <c r="H54" i="3"/>
  <c r="H53" i="3"/>
  <c r="H52" i="3"/>
  <c r="H51" i="3"/>
  <c r="H49" i="3"/>
  <c r="H48" i="3"/>
  <c r="H47" i="3"/>
  <c r="H46" i="3"/>
  <c r="H45" i="3"/>
  <c r="H44" i="3"/>
  <c r="H40" i="3"/>
  <c r="H39" i="3"/>
  <c r="H38" i="3"/>
  <c r="H36" i="3"/>
  <c r="H34" i="3"/>
  <c r="H32" i="3"/>
  <c r="H30" i="3"/>
  <c r="H29" i="3"/>
  <c r="H26" i="3"/>
  <c r="H25" i="3"/>
  <c r="H24" i="3"/>
  <c r="H23" i="3"/>
  <c r="H22" i="3"/>
  <c r="H21" i="3"/>
  <c r="H20" i="3"/>
  <c r="H19" i="3"/>
  <c r="H18" i="3"/>
  <c r="H17" i="3"/>
  <c r="H15" i="3"/>
  <c r="H13" i="3"/>
  <c r="H12" i="3"/>
  <c r="H6" i="3"/>
  <c r="H6" i="1"/>
  <c r="H256" i="1" l="1"/>
  <c r="H256" i="4"/>
  <c r="H256" i="5"/>
  <c r="H220" i="3"/>
</calcChain>
</file>

<file path=xl/sharedStrings.xml><?xml version="1.0" encoding="utf-8"?>
<sst xmlns="http://schemas.openxmlformats.org/spreadsheetml/2006/main" count="3787" uniqueCount="377">
  <si>
    <t>Информация о пропускной способности собственных линий электропередачи</t>
  </si>
  <si>
    <t>и свободном объеме электрической мощности подстанций</t>
  </si>
  <si>
    <t>№ п/п</t>
  </si>
  <si>
    <t>Наименование подстанции</t>
  </si>
  <si>
    <t>№ ввода</t>
  </si>
  <si>
    <t>Адрес нахождения</t>
  </si>
  <si>
    <t>Уровень напряжения, кВ</t>
  </si>
  <si>
    <t>Мощность трансформатора, кВА</t>
  </si>
  <si>
    <t>Загрузка, МВт</t>
  </si>
  <si>
    <t>Свободная мощность, МВт</t>
  </si>
  <si>
    <t>Наименование линии электропередачи</t>
  </si>
  <si>
    <t>Протяженность линии электропередачи, км</t>
  </si>
  <si>
    <t>Сечение линии электропередачи, мм</t>
  </si>
  <si>
    <t>Номинальная пропускная способность, МВт</t>
  </si>
  <si>
    <t>ВЛ-110кВ Саздинская-1</t>
  </si>
  <si>
    <t>ВЛ-110кВ Саздинская-2</t>
  </si>
  <si>
    <t>ВЛ-110кВ 41 разъезд-1</t>
  </si>
  <si>
    <t>ВЛ-110кВ 41 разъезд-2</t>
  </si>
  <si>
    <t>ВЛ-110кВ Каратугай</t>
  </si>
  <si>
    <t>ВЛ-110кВ ПОШ-1 прием</t>
  </si>
  <si>
    <t>ВЛ-110кВ ПОШ-1 отдача</t>
  </si>
  <si>
    <t>ВЛ-110кВ ПОШ-2 прием</t>
  </si>
  <si>
    <t>ВЛ-110кВ ПОШ-2 отдача</t>
  </si>
  <si>
    <t>ВЛ-110кВ АТЭЦ-ПОШ3 прием</t>
  </si>
  <si>
    <t>ВЛ-110кВ ЖГТЭС Лев.Ц</t>
  </si>
  <si>
    <t>ВЛ-110кВ ЖГТЭС Прав.Ц</t>
  </si>
  <si>
    <t>ВЛ-110кВ"ЖГТЭС-Кенк"1</t>
  </si>
  <si>
    <t>ВЛ-110кВ"ЖГТЭС-Кенк-"2</t>
  </si>
  <si>
    <t>АС-120</t>
  </si>
  <si>
    <t>АС-185</t>
  </si>
  <si>
    <t>АС-240</t>
  </si>
  <si>
    <t>АСКП-300</t>
  </si>
  <si>
    <t>110кВ</t>
  </si>
  <si>
    <t>"Западная"</t>
  </si>
  <si>
    <t>"Молзавод"</t>
  </si>
  <si>
    <t>"Заречная"</t>
  </si>
  <si>
    <t>"ПОШ"</t>
  </si>
  <si>
    <t>"Илекская"</t>
  </si>
  <si>
    <t>"Саздинская"</t>
  </si>
  <si>
    <t>"Жилгородок"</t>
  </si>
  <si>
    <t>"41 разъезд"</t>
  </si>
  <si>
    <t>"Городская"</t>
  </si>
  <si>
    <t>"Сарыбулак"</t>
  </si>
  <si>
    <t>"Сельмаш"</t>
  </si>
  <si>
    <t>"Актюбрентген"</t>
  </si>
  <si>
    <t>"РМС"</t>
  </si>
  <si>
    <t>"Кирпичный завод"</t>
  </si>
  <si>
    <t>"Очистные Сооружения"</t>
  </si>
  <si>
    <t>"ГПП"</t>
  </si>
  <si>
    <t>"Новая"</t>
  </si>
  <si>
    <t>1Т</t>
  </si>
  <si>
    <t>2Т</t>
  </si>
  <si>
    <t>3Т</t>
  </si>
  <si>
    <t xml:space="preserve"> г.Актобе</t>
  </si>
  <si>
    <t xml:space="preserve"> 110/35/10кВ</t>
  </si>
  <si>
    <t>110/10кВ</t>
  </si>
  <si>
    <t>110/35/10кВ</t>
  </si>
  <si>
    <t>"Ленинская"</t>
  </si>
  <si>
    <t>"Родниковка"</t>
  </si>
  <si>
    <t>"Пацаева"</t>
  </si>
  <si>
    <t>"Каргалинка"</t>
  </si>
  <si>
    <t>"Хлебодаровка"</t>
  </si>
  <si>
    <t>"Петропавловка"</t>
  </si>
  <si>
    <t>"Курайли"</t>
  </si>
  <si>
    <t>"Актасты"</t>
  </si>
  <si>
    <t>"Пригородная"</t>
  </si>
  <si>
    <t>"Курашасай"</t>
  </si>
  <si>
    <t>"Акшат"</t>
  </si>
  <si>
    <t>"Хазретовка"</t>
  </si>
  <si>
    <t>"Сазда"</t>
  </si>
  <si>
    <t>Каргалинский  УЭС</t>
  </si>
  <si>
    <t>"Кимперсай"</t>
  </si>
  <si>
    <t>"Алимбетовка"</t>
  </si>
  <si>
    <t>"Кос-Истек"</t>
  </si>
  <si>
    <t>"Мамыт"</t>
  </si>
  <si>
    <t>"Джусалы"</t>
  </si>
  <si>
    <t>"Херсон"</t>
  </si>
  <si>
    <t>"Бородиновка"</t>
  </si>
  <si>
    <t>"Григорьевка"</t>
  </si>
  <si>
    <t>"Иргиз"</t>
  </si>
  <si>
    <t>"Калинина"</t>
  </si>
  <si>
    <t>"Колыбай"</t>
  </si>
  <si>
    <t>"Нура"</t>
  </si>
  <si>
    <t>"Тауп"</t>
  </si>
  <si>
    <t>"Коминтер"</t>
  </si>
  <si>
    <t>"Уил"</t>
  </si>
  <si>
    <t>"Кемир"</t>
  </si>
  <si>
    <t>"Жекенда"</t>
  </si>
  <si>
    <t>"Караой"</t>
  </si>
  <si>
    <t>"Курманово"</t>
  </si>
  <si>
    <t>"Мартук"</t>
  </si>
  <si>
    <t>"Яйсан"</t>
  </si>
  <si>
    <t>"Каратугай"</t>
  </si>
  <si>
    <t>"Студенческая"</t>
  </si>
  <si>
    <t>"Байтурасай"</t>
  </si>
  <si>
    <t>"Шевченко"</t>
  </si>
  <si>
    <t>"Каратусай"</t>
  </si>
  <si>
    <t>"Андреевка"</t>
  </si>
  <si>
    <t>"Насосная"</t>
  </si>
  <si>
    <t>"Веренка"</t>
  </si>
  <si>
    <t>"Вознесеновка"</t>
  </si>
  <si>
    <t>"Степановка"</t>
  </si>
  <si>
    <t>"Ново-Михайловка"</t>
  </si>
  <si>
    <t>"Ново-Федоровка"</t>
  </si>
  <si>
    <t>"Кенсахара"</t>
  </si>
  <si>
    <t>"Алга"</t>
  </si>
  <si>
    <t>"Бессарабка"</t>
  </si>
  <si>
    <t>"Красный колос"</t>
  </si>
  <si>
    <t>"Богословка"</t>
  </si>
  <si>
    <t>"Ивановка"</t>
  </si>
  <si>
    <t>"Карабулак"</t>
  </si>
  <si>
    <t>"50 лет Октября"</t>
  </si>
  <si>
    <t>"Тамды"</t>
  </si>
  <si>
    <t>"Бестамак"</t>
  </si>
  <si>
    <t>"Павловка"</t>
  </si>
  <si>
    <t>4Т</t>
  </si>
  <si>
    <t>"Донское"</t>
  </si>
  <si>
    <t>"Бугетсай"</t>
  </si>
  <si>
    <t>"Хромтау"</t>
  </si>
  <si>
    <t>"Новороссийск"</t>
  </si>
  <si>
    <t>"Табантал"</t>
  </si>
  <si>
    <t>"Троицкая"</t>
  </si>
  <si>
    <t>"Кзыл-Каин"</t>
  </si>
  <si>
    <t>"Крейдиковка"</t>
  </si>
  <si>
    <t>"Коктау"</t>
  </si>
  <si>
    <t>"Сусановка"</t>
  </si>
  <si>
    <t>"Уйсыл-Кора"</t>
  </si>
  <si>
    <t>"Матвеевка"</t>
  </si>
  <si>
    <t>"Копа"</t>
  </si>
  <si>
    <t>"Кудуксай"</t>
  </si>
  <si>
    <t>"Ново-Алексеевка"</t>
  </si>
  <si>
    <t>"Талдысай"</t>
  </si>
  <si>
    <t>"Алпысай"</t>
  </si>
  <si>
    <t>"Зеленый Дол"</t>
  </si>
  <si>
    <t>"Жарык"</t>
  </si>
  <si>
    <t>"Земледелец"</t>
  </si>
  <si>
    <t>"Успеновка"</t>
  </si>
  <si>
    <t>"Жиренькопа"</t>
  </si>
  <si>
    <t>"Астрахановка"</t>
  </si>
  <si>
    <t>"Ащегора"</t>
  </si>
  <si>
    <t>"Пятигорка"</t>
  </si>
  <si>
    <t>"Хабаловка"</t>
  </si>
  <si>
    <t>"Калиновка"</t>
  </si>
  <si>
    <t>"Краснояр"</t>
  </si>
  <si>
    <t>"Чилисай"</t>
  </si>
  <si>
    <t>"Кандагач"</t>
  </si>
  <si>
    <t>"Джурун"</t>
  </si>
  <si>
    <t>"Промзона"</t>
  </si>
  <si>
    <t>"Михайловка"</t>
  </si>
  <si>
    <t>"Ащисай"</t>
  </si>
  <si>
    <t>"Кумсай"</t>
  </si>
  <si>
    <t>"Аккемир"</t>
  </si>
  <si>
    <t>"Покровка"</t>
  </si>
  <si>
    <t>"Димитрово"</t>
  </si>
  <si>
    <t>1АТ</t>
  </si>
  <si>
    <t>2АТ</t>
  </si>
  <si>
    <t>"Шалкар"</t>
  </si>
  <si>
    <t>"Котр-Тас"</t>
  </si>
  <si>
    <t>"Соленая"</t>
  </si>
  <si>
    <t>"Байкадам"</t>
  </si>
  <si>
    <t>"Айшуак"</t>
  </si>
  <si>
    <t>"Аккайтым"</t>
  </si>
  <si>
    <t>"Город"</t>
  </si>
  <si>
    <t>"Шиликты"</t>
  </si>
  <si>
    <t>"Шетыргиз"</t>
  </si>
  <si>
    <t>"Щербаковская"</t>
  </si>
  <si>
    <t>"Союзная"</t>
  </si>
  <si>
    <t>"Комсомольская"</t>
  </si>
  <si>
    <t>"Урожайная"</t>
  </si>
  <si>
    <t>"Северная"</t>
  </si>
  <si>
    <t>"Псковская"</t>
  </si>
  <si>
    <t>"Восточная"</t>
  </si>
  <si>
    <t>"Кум-Кудук"</t>
  </si>
  <si>
    <t>"Жабасак"</t>
  </si>
  <si>
    <t>"Джангильдина"</t>
  </si>
  <si>
    <t>"Эмба"</t>
  </si>
  <si>
    <t>"Родники"</t>
  </si>
  <si>
    <t>"Сагабулак"</t>
  </si>
  <si>
    <t>"Новая база"</t>
  </si>
  <si>
    <t>"Мугалжарская"</t>
  </si>
  <si>
    <t>Актюбинский  УЭС</t>
  </si>
  <si>
    <t>"Карабутак"</t>
  </si>
  <si>
    <t>"Донгелексор"</t>
  </si>
  <si>
    <t>"Акколь"</t>
  </si>
  <si>
    <t>"Талдык"</t>
  </si>
  <si>
    <t>"Шубар-Кудук"</t>
  </si>
  <si>
    <t>"Темир"</t>
  </si>
  <si>
    <t>"Перелюбовка"</t>
  </si>
  <si>
    <t>"Алтыкарасу"</t>
  </si>
  <si>
    <t>"Каинды"</t>
  </si>
  <si>
    <t>"Южная"</t>
  </si>
  <si>
    <t>"Кен-Кияк"</t>
  </si>
  <si>
    <t>"Караул-Кельды"</t>
  </si>
  <si>
    <t>"Жаркамыс"</t>
  </si>
  <si>
    <t>"Алтай"</t>
  </si>
  <si>
    <t>"Жарлы"</t>
  </si>
  <si>
    <t xml:space="preserve"> 110/35кВ</t>
  </si>
  <si>
    <t xml:space="preserve"> 110/10кВ</t>
  </si>
  <si>
    <t xml:space="preserve"> 35/10кВ</t>
  </si>
  <si>
    <t xml:space="preserve"> 35/6кВ</t>
  </si>
  <si>
    <t>35/10кВ</t>
  </si>
  <si>
    <t xml:space="preserve"> 220/110/35/6кВ</t>
  </si>
  <si>
    <t>35/6кВ</t>
  </si>
  <si>
    <t xml:space="preserve"> 110/35/6кВ</t>
  </si>
  <si>
    <t>Алгинский УЭС</t>
  </si>
  <si>
    <t>Мартукский  УЭС</t>
  </si>
  <si>
    <t>Уилский   УЭС</t>
  </si>
  <si>
    <t>Иргизский  УЭС</t>
  </si>
  <si>
    <t xml:space="preserve"> 110/6кВ</t>
  </si>
  <si>
    <t xml:space="preserve"> 220/110/35кВ</t>
  </si>
  <si>
    <t xml:space="preserve"> 110/6 кВ</t>
  </si>
  <si>
    <t xml:space="preserve"> Хромтауский  УЭС</t>
  </si>
  <si>
    <t>Хобдинский   УЭС</t>
  </si>
  <si>
    <t xml:space="preserve"> Мугалжарский  УЭС</t>
  </si>
  <si>
    <t xml:space="preserve"> Шалкарский  УЭС</t>
  </si>
  <si>
    <t xml:space="preserve"> Айтекебийский   УЭС</t>
  </si>
  <si>
    <t xml:space="preserve"> Эмбенский   УЭС</t>
  </si>
  <si>
    <t xml:space="preserve"> Карабутакский   УЭС</t>
  </si>
  <si>
    <t xml:space="preserve"> Темирский  УЭС</t>
  </si>
  <si>
    <t xml:space="preserve"> Байганинский  УЭС</t>
  </si>
  <si>
    <t xml:space="preserve"> г.Актобе, Илекская д.1</t>
  </si>
  <si>
    <t xml:space="preserve"> г.Актобе, Северо-Западная промзона, ПОШ д.1</t>
  </si>
  <si>
    <t xml:space="preserve"> г.Актобе, п.Заречный д.1</t>
  </si>
  <si>
    <t xml:space="preserve"> г.Актобе, ул. Н.Ф. Гастелло д.3</t>
  </si>
  <si>
    <t>г.Актобе, Северо-Западная промзона, ЖБШ западная д.1</t>
  </si>
  <si>
    <t xml:space="preserve"> г.Актобе, Северо-Западная промзона, ЖБШ западная д.1</t>
  </si>
  <si>
    <t xml:space="preserve"> г.Актобе, ул. Г.Жубановой, 3 строение 3Р</t>
  </si>
  <si>
    <t xml:space="preserve"> г.Актобе, пр.Санкибай батыра д.363</t>
  </si>
  <si>
    <t xml:space="preserve"> г.Актобе, 41 разъезд д.1</t>
  </si>
  <si>
    <t xml:space="preserve"> г.Актобе, р-н Ново-Альджанского элеватора, д.032</t>
  </si>
  <si>
    <t xml:space="preserve"> г.Актобе, ул. Арынова д.1Х</t>
  </si>
  <si>
    <t xml:space="preserve"> г.Актобе, ул.Северо-Западная д.358</t>
  </si>
  <si>
    <t xml:space="preserve"> г.Актобе, ул.Северо-Западная д.359</t>
  </si>
  <si>
    <t xml:space="preserve"> г.Актобе, п.Кирпичный,уч.1Б</t>
  </si>
  <si>
    <t xml:space="preserve"> г.Актобе, р-н Промзона д.360</t>
  </si>
  <si>
    <t xml:space="preserve"> г.Актобе, р-н Промзона д.361</t>
  </si>
  <si>
    <t xml:space="preserve"> г.Актобе, ул.Джамбула д.100а</t>
  </si>
  <si>
    <t>п.Родниковка</t>
  </si>
  <si>
    <t>п.Хазретовка</t>
  </si>
  <si>
    <t>п.Петропавловка</t>
  </si>
  <si>
    <t>п.Курайли</t>
  </si>
  <si>
    <t>п.Актасты</t>
  </si>
  <si>
    <t>п.Курашасай</t>
  </si>
  <si>
    <t>п.Акшат</t>
  </si>
  <si>
    <t>п.Алимбетовка</t>
  </si>
  <si>
    <t>п.Кос-Истек</t>
  </si>
  <si>
    <t>п.Мамыт</t>
  </si>
  <si>
    <t>п.Херсон</t>
  </si>
  <si>
    <t>п.Коминтер</t>
  </si>
  <si>
    <t>п.Иргиз</t>
  </si>
  <si>
    <t>п.Колыбай</t>
  </si>
  <si>
    <t>п.Нура</t>
  </si>
  <si>
    <t>п.Уил</t>
  </si>
  <si>
    <t>п.Мартук</t>
  </si>
  <si>
    <t>п.Каратугай</t>
  </si>
  <si>
    <t>п.Байтурасай</t>
  </si>
  <si>
    <t>п.Шевченко</t>
  </si>
  <si>
    <t>п.Каратусай</t>
  </si>
  <si>
    <t>п.Вознесеновка</t>
  </si>
  <si>
    <t>п.Кенсахара</t>
  </si>
  <si>
    <t>п.Алга</t>
  </si>
  <si>
    <t>п.Красный колос</t>
  </si>
  <si>
    <t>п.Карабулак</t>
  </si>
  <si>
    <t>п.Тамды</t>
  </si>
  <si>
    <t>п.Бестамак</t>
  </si>
  <si>
    <t>п.Павловка</t>
  </si>
  <si>
    <t>п.Бугетсай</t>
  </si>
  <si>
    <t>п.Хромтау</t>
  </si>
  <si>
    <t>п.Табантал</t>
  </si>
  <si>
    <t>п.Кзыл-Каин</t>
  </si>
  <si>
    <t>п.Коктау</t>
  </si>
  <si>
    <t>п.Уйсыл-Кора</t>
  </si>
  <si>
    <t>п.Копа</t>
  </si>
  <si>
    <t>п.Кудуксай</t>
  </si>
  <si>
    <t>п.Талдысай</t>
  </si>
  <si>
    <t>п.Алпысай</t>
  </si>
  <si>
    <t>п.Жарык</t>
  </si>
  <si>
    <t>п.Чилисай</t>
  </si>
  <si>
    <t>п.Кандагач</t>
  </si>
  <si>
    <t>п.Аккемир</t>
  </si>
  <si>
    <t>п.Ащисай</t>
  </si>
  <si>
    <t>п.Кумсай</t>
  </si>
  <si>
    <t>п.Шалкар</t>
  </si>
  <si>
    <t>п.Котр-Тас</t>
  </si>
  <si>
    <t>п.Соленая</t>
  </si>
  <si>
    <t>п.Байкадам</t>
  </si>
  <si>
    <t>п.Айшуак</t>
  </si>
  <si>
    <t>п.Аккайтым</t>
  </si>
  <si>
    <t>п.Шиликты</t>
  </si>
  <si>
    <t>п.Жабасак</t>
  </si>
  <si>
    <t>п.Кум-Кудук</t>
  </si>
  <si>
    <t>п.Эмба</t>
  </si>
  <si>
    <t>п.Жем</t>
  </si>
  <si>
    <t>п.Родники</t>
  </si>
  <si>
    <t>п.Талдык</t>
  </si>
  <si>
    <t>п.Акколь</t>
  </si>
  <si>
    <t>п.Карабутак</t>
  </si>
  <si>
    <t>п.Темир</t>
  </si>
  <si>
    <t>п.Алтыкарасу</t>
  </si>
  <si>
    <t>п.Каинды</t>
  </si>
  <si>
    <t>п.Кен-Кияк</t>
  </si>
  <si>
    <t>п.Шубар-Кудук</t>
  </si>
  <si>
    <t>п.Караул-Кельды</t>
  </si>
  <si>
    <t>п.Жаркамыс</t>
  </si>
  <si>
    <t>п.Жарлы</t>
  </si>
  <si>
    <t>п.Маржанбулак</t>
  </si>
  <si>
    <t xml:space="preserve">п.Ушкатты </t>
  </si>
  <si>
    <t>п.Т.Жургенова</t>
  </si>
  <si>
    <t>п.Теренсай</t>
  </si>
  <si>
    <t>п.Сулуколь</t>
  </si>
  <si>
    <t>п.Сарат</t>
  </si>
  <si>
    <t>п.Ш.Калдаякова</t>
  </si>
  <si>
    <t>п.Пригородный-1</t>
  </si>
  <si>
    <t>п.Сарыжар</t>
  </si>
  <si>
    <t>п.Новый</t>
  </si>
  <si>
    <t>п.Сазды</t>
  </si>
  <si>
    <t>п.Каргалинское</t>
  </si>
  <si>
    <t>п.Беккул Баба</t>
  </si>
  <si>
    <t>п. Сарыхобда</t>
  </si>
  <si>
    <t>п.Токмансай</t>
  </si>
  <si>
    <t>с.Ушкудык</t>
  </si>
  <si>
    <t>п. Карахобда</t>
  </si>
  <si>
    <t>п. Шукырши</t>
  </si>
  <si>
    <t>п.Курылыс</t>
  </si>
  <si>
    <t>п.Куйлыс</t>
  </si>
  <si>
    <t>п.Саралжин</t>
  </si>
  <si>
    <t>п.Коптогай</t>
  </si>
  <si>
    <t>п.Сарбие</t>
  </si>
  <si>
    <t>п.Жетыкол</t>
  </si>
  <si>
    <t>п. Улгайсын</t>
  </si>
  <si>
    <t>п.Бадамша</t>
  </si>
  <si>
    <t>п.Жусалы</t>
  </si>
  <si>
    <t>п.Жайсан</t>
  </si>
  <si>
    <t>п.Акмоласай</t>
  </si>
  <si>
    <t>п.Баянассай</t>
  </si>
  <si>
    <t>п.Достык</t>
  </si>
  <si>
    <t>п.Борте</t>
  </si>
  <si>
    <t>п.Кызылжар</t>
  </si>
  <si>
    <t>п.Курмансай</t>
  </si>
  <si>
    <t>п.Журын</t>
  </si>
  <si>
    <t>п.Оркаш</t>
  </si>
  <si>
    <t>п. Сагашили</t>
  </si>
  <si>
    <t>п. Аксай</t>
  </si>
  <si>
    <t>"Жем"</t>
  </si>
  <si>
    <t>п.Жагабулак</t>
  </si>
  <si>
    <t>п.Бирлик</t>
  </si>
  <si>
    <t>п.Кайынды</t>
  </si>
  <si>
    <t>п.Хобда</t>
  </si>
  <si>
    <t>с.Жанаталап</t>
  </si>
  <si>
    <t>с.Терсаккан</t>
  </si>
  <si>
    <t>с.Бестау</t>
  </si>
  <si>
    <t>с.Курсай</t>
  </si>
  <si>
    <t>с.Акраб</t>
  </si>
  <si>
    <t>с.Кызылжар</t>
  </si>
  <si>
    <t>с.Жиренкопа</t>
  </si>
  <si>
    <t>с.Кок уй</t>
  </si>
  <si>
    <t>с.Бес Кудук</t>
  </si>
  <si>
    <t>с.Бильтабанова</t>
  </si>
  <si>
    <t>с.Акжар</t>
  </si>
  <si>
    <t>п.Абай</t>
  </si>
  <si>
    <t>с.Онгар</t>
  </si>
  <si>
    <t>с.Аккудук</t>
  </si>
  <si>
    <t>с.Кайракты</t>
  </si>
  <si>
    <t xml:space="preserve">с.Григорьевка </t>
  </si>
  <si>
    <t>с.Каратогай</t>
  </si>
  <si>
    <t>-</t>
  </si>
  <si>
    <t>"Оймаут"</t>
  </si>
  <si>
    <t xml:space="preserve">Ногайты </t>
  </si>
  <si>
    <t>Крупская</t>
  </si>
  <si>
    <t xml:space="preserve">          Начальник ЦДС                                                         Б.К.  Иманалин </t>
  </si>
  <si>
    <t xml:space="preserve">Информация о пропускной способности собственных линий электропередачи  </t>
  </si>
  <si>
    <t>и свободном объеме электрической мощности подстанций -35/10 Кв</t>
  </si>
  <si>
    <t>и свободном объеме электрической мощности подстанций-110/35/10/6 кВ</t>
  </si>
  <si>
    <t xml:space="preserve">и свободном объеме электрической мощности </t>
  </si>
  <si>
    <t>220кВ</t>
  </si>
  <si>
    <t>ВЛ-220кВ Ульке-Чилисай прием</t>
  </si>
  <si>
    <t>ВЛ-220кВ Ульке-Чилисай отдача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</si>
</sst>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2" fillId="0" borderId="13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2" fontId="2" fillId="0" borderId="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2" fontId="2" fillId="0" borderId="9" xfId="0" applyNumberFormat="1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1" applyFont="1" applyBorder="1" applyAlignment="1">
      <alignment horizontal="left"/>
    </xf>
    <xf numFmtId="164" fontId="1" fillId="0" borderId="5" xfId="1" applyNumberFormat="1" applyFont="1" applyBorder="1" applyAlignment="1">
      <alignment horizontal="left" vertical="center"/>
    </xf>
    <xf numFmtId="2" fontId="3" fillId="0" borderId="0" xfId="0" applyNumberFormat="1" applyFont="1" applyAlignment="1">
      <alignment horizontal="center"/>
    </xf>
    <xf numFmtId="165" fontId="1" fillId="0" borderId="5" xfId="0" applyNumberFormat="1" applyFont="1" applyBorder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164" fontId="3" fillId="0" borderId="5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zoomScale="80" zoomScaleNormal="80" workbookViewId="0">
      <selection activeCell="G253" sqref="G253"/>
    </sheetView>
  </sheetViews>
  <sheetFormatPr defaultColWidth="8.85546875" defaultRowHeight="28.9" customHeight="1" x14ac:dyDescent="0.3"/>
  <cols>
    <col min="1" max="1" width="6.140625" style="20" customWidth="1"/>
    <col min="2" max="2" width="27.85546875" style="20" customWidth="1"/>
    <col min="3" max="3" width="13.85546875" style="20" customWidth="1"/>
    <col min="4" max="4" width="51" style="20" customWidth="1"/>
    <col min="5" max="5" width="17.140625" style="20" customWidth="1"/>
    <col min="6" max="6" width="13.85546875" style="20" customWidth="1"/>
    <col min="7" max="7" width="16.28515625" style="22" customWidth="1"/>
    <col min="8" max="8" width="16.7109375" style="20" customWidth="1"/>
    <col min="9" max="9" width="8.85546875" style="20" customWidth="1"/>
    <col min="10" max="16384" width="8.85546875" style="20"/>
  </cols>
  <sheetData>
    <row r="1" spans="1:12" ht="28.9" customHeight="1" x14ac:dyDescent="0.3">
      <c r="C1" s="21"/>
      <c r="D1" s="21"/>
      <c r="E1" s="1" t="s">
        <v>0</v>
      </c>
      <c r="F1" s="18"/>
      <c r="G1" s="42"/>
      <c r="H1" s="18"/>
      <c r="I1" s="19"/>
      <c r="J1" s="18"/>
      <c r="K1" s="19"/>
      <c r="L1" s="19"/>
    </row>
    <row r="2" spans="1:12" ht="28.9" customHeight="1" x14ac:dyDescent="0.3">
      <c r="C2" s="21"/>
      <c r="D2" s="21"/>
      <c r="E2" s="1" t="s">
        <v>1</v>
      </c>
      <c r="F2" s="18"/>
      <c r="G2" s="42"/>
      <c r="H2" s="18"/>
      <c r="I2" s="19"/>
      <c r="J2" s="18"/>
      <c r="K2" s="19"/>
      <c r="L2" s="19"/>
    </row>
    <row r="3" spans="1:12" ht="13.15" customHeight="1" thickBot="1" x14ac:dyDescent="0.35"/>
    <row r="4" spans="1:12" ht="74.45" customHeight="1" thickBot="1" x14ac:dyDescent="0.35">
      <c r="A4" s="23" t="s">
        <v>2</v>
      </c>
      <c r="B4" s="24" t="s">
        <v>3</v>
      </c>
      <c r="C4" s="25" t="s">
        <v>4</v>
      </c>
      <c r="D4" s="6" t="s">
        <v>5</v>
      </c>
      <c r="E4" s="7" t="s">
        <v>6</v>
      </c>
      <c r="F4" s="6" t="s">
        <v>7</v>
      </c>
      <c r="G4" s="57" t="s">
        <v>8</v>
      </c>
      <c r="H4" s="6" t="s">
        <v>9</v>
      </c>
      <c r="I4" s="27"/>
    </row>
    <row r="5" spans="1:12" ht="28.9" customHeight="1" x14ac:dyDescent="0.3">
      <c r="A5" s="28"/>
      <c r="B5" s="29" t="s">
        <v>53</v>
      </c>
      <c r="C5" s="29"/>
      <c r="D5" s="29"/>
      <c r="E5" s="29"/>
      <c r="F5" s="29"/>
      <c r="G5" s="30"/>
      <c r="H5" s="31"/>
      <c r="I5" s="27"/>
    </row>
    <row r="6" spans="1:12" ht="36.6" customHeight="1" x14ac:dyDescent="0.3">
      <c r="A6" s="49">
        <v>1</v>
      </c>
      <c r="B6" s="33" t="s">
        <v>33</v>
      </c>
      <c r="C6" s="33" t="s">
        <v>50</v>
      </c>
      <c r="D6" s="34" t="s">
        <v>225</v>
      </c>
      <c r="E6" s="33" t="s">
        <v>54</v>
      </c>
      <c r="F6" s="35">
        <v>16</v>
      </c>
      <c r="G6" s="36">
        <v>3.26</v>
      </c>
      <c r="H6" s="37">
        <f>F6-G6</f>
        <v>12.74</v>
      </c>
    </row>
    <row r="7" spans="1:12" ht="41.45" customHeight="1" x14ac:dyDescent="0.3">
      <c r="A7" s="49">
        <v>2</v>
      </c>
      <c r="B7" s="33" t="s">
        <v>33</v>
      </c>
      <c r="C7" s="33" t="s">
        <v>51</v>
      </c>
      <c r="D7" s="34" t="s">
        <v>224</v>
      </c>
      <c r="E7" s="33" t="s">
        <v>54</v>
      </c>
      <c r="F7" s="35">
        <v>16</v>
      </c>
      <c r="G7" s="36">
        <v>1.25</v>
      </c>
      <c r="H7" s="37">
        <f t="shared" ref="H7:H70" si="0">F7-G7</f>
        <v>14.75</v>
      </c>
    </row>
    <row r="8" spans="1:12" ht="28.9" customHeight="1" x14ac:dyDescent="0.3">
      <c r="A8" s="49">
        <v>3</v>
      </c>
      <c r="B8" s="33" t="s">
        <v>34</v>
      </c>
      <c r="C8" s="33" t="s">
        <v>50</v>
      </c>
      <c r="D8" s="34" t="s">
        <v>223</v>
      </c>
      <c r="E8" s="33" t="s">
        <v>55</v>
      </c>
      <c r="F8" s="35">
        <v>10</v>
      </c>
      <c r="G8" s="36">
        <v>2.36</v>
      </c>
      <c r="H8" s="37">
        <f t="shared" si="0"/>
        <v>7.6400000000000006</v>
      </c>
    </row>
    <row r="9" spans="1:12" ht="28.9" customHeight="1" x14ac:dyDescent="0.3">
      <c r="A9" s="49">
        <v>4</v>
      </c>
      <c r="B9" s="33" t="s">
        <v>34</v>
      </c>
      <c r="C9" s="33" t="s">
        <v>51</v>
      </c>
      <c r="D9" s="34" t="s">
        <v>223</v>
      </c>
      <c r="E9" s="33" t="s">
        <v>55</v>
      </c>
      <c r="F9" s="35">
        <v>10</v>
      </c>
      <c r="G9" s="36">
        <v>3.7</v>
      </c>
      <c r="H9" s="37">
        <f t="shared" si="0"/>
        <v>6.3</v>
      </c>
    </row>
    <row r="10" spans="1:12" ht="28.9" customHeight="1" x14ac:dyDescent="0.3">
      <c r="A10" s="49">
        <v>5</v>
      </c>
      <c r="B10" s="33" t="s">
        <v>35</v>
      </c>
      <c r="C10" s="33" t="s">
        <v>50</v>
      </c>
      <c r="D10" s="34" t="s">
        <v>222</v>
      </c>
      <c r="E10" s="33" t="s">
        <v>55</v>
      </c>
      <c r="F10" s="35">
        <v>10</v>
      </c>
      <c r="G10" s="36">
        <v>2.8</v>
      </c>
      <c r="H10" s="37">
        <f t="shared" si="0"/>
        <v>7.2</v>
      </c>
    </row>
    <row r="11" spans="1:12" ht="28.9" customHeight="1" x14ac:dyDescent="0.3">
      <c r="A11" s="49">
        <v>6</v>
      </c>
      <c r="B11" s="33" t="s">
        <v>35</v>
      </c>
      <c r="C11" s="33" t="s">
        <v>51</v>
      </c>
      <c r="D11" s="34" t="s">
        <v>222</v>
      </c>
      <c r="E11" s="33" t="s">
        <v>55</v>
      </c>
      <c r="F11" s="35">
        <v>6.3</v>
      </c>
      <c r="G11" s="36">
        <v>4.4000000000000004</v>
      </c>
      <c r="H11" s="37">
        <f t="shared" si="0"/>
        <v>1.8999999999999995</v>
      </c>
    </row>
    <row r="12" spans="1:12" ht="28.9" customHeight="1" x14ac:dyDescent="0.3">
      <c r="A12" s="49">
        <v>7</v>
      </c>
      <c r="B12" s="33" t="s">
        <v>36</v>
      </c>
      <c r="C12" s="33" t="s">
        <v>50</v>
      </c>
      <c r="D12" s="34" t="s">
        <v>221</v>
      </c>
      <c r="E12" s="33" t="s">
        <v>55</v>
      </c>
      <c r="F12" s="35">
        <v>10</v>
      </c>
      <c r="G12" s="36">
        <v>3</v>
      </c>
      <c r="H12" s="37">
        <f t="shared" si="0"/>
        <v>7</v>
      </c>
    </row>
    <row r="13" spans="1:12" ht="28.9" customHeight="1" x14ac:dyDescent="0.3">
      <c r="A13" s="49">
        <v>8</v>
      </c>
      <c r="B13" s="33" t="s">
        <v>36</v>
      </c>
      <c r="C13" s="33" t="s">
        <v>51</v>
      </c>
      <c r="D13" s="34" t="s">
        <v>221</v>
      </c>
      <c r="E13" s="33" t="s">
        <v>55</v>
      </c>
      <c r="F13" s="35">
        <v>16</v>
      </c>
      <c r="G13" s="36">
        <v>2.6</v>
      </c>
      <c r="H13" s="37">
        <f t="shared" si="0"/>
        <v>13.4</v>
      </c>
    </row>
    <row r="14" spans="1:12" ht="28.9" customHeight="1" x14ac:dyDescent="0.3">
      <c r="A14" s="49">
        <v>9</v>
      </c>
      <c r="B14" s="33" t="s">
        <v>37</v>
      </c>
      <c r="C14" s="33" t="s">
        <v>50</v>
      </c>
      <c r="D14" s="34" t="s">
        <v>220</v>
      </c>
      <c r="E14" s="33" t="s">
        <v>56</v>
      </c>
      <c r="F14" s="35">
        <v>20</v>
      </c>
      <c r="G14" s="36">
        <v>4.5999999999999996</v>
      </c>
      <c r="H14" s="37">
        <f t="shared" si="0"/>
        <v>15.4</v>
      </c>
    </row>
    <row r="15" spans="1:12" ht="28.9" customHeight="1" x14ac:dyDescent="0.3">
      <c r="A15" s="49">
        <v>10</v>
      </c>
      <c r="B15" s="33" t="s">
        <v>37</v>
      </c>
      <c r="C15" s="33" t="s">
        <v>51</v>
      </c>
      <c r="D15" s="34" t="s">
        <v>220</v>
      </c>
      <c r="E15" s="33" t="s">
        <v>56</v>
      </c>
      <c r="F15" s="35">
        <v>20</v>
      </c>
      <c r="G15" s="36">
        <v>8.6</v>
      </c>
      <c r="H15" s="37">
        <f t="shared" si="0"/>
        <v>11.4</v>
      </c>
    </row>
    <row r="16" spans="1:12" ht="28.9" customHeight="1" x14ac:dyDescent="0.3">
      <c r="A16" s="49">
        <v>11</v>
      </c>
      <c r="B16" s="33" t="s">
        <v>38</v>
      </c>
      <c r="C16" s="33" t="s">
        <v>50</v>
      </c>
      <c r="D16" s="34" t="s">
        <v>226</v>
      </c>
      <c r="E16" s="33" t="s">
        <v>55</v>
      </c>
      <c r="F16" s="35">
        <v>40</v>
      </c>
      <c r="G16" s="36">
        <v>14.77</v>
      </c>
      <c r="H16" s="37">
        <f t="shared" si="0"/>
        <v>25.23</v>
      </c>
    </row>
    <row r="17" spans="1:8" ht="28.9" customHeight="1" x14ac:dyDescent="0.3">
      <c r="A17" s="49">
        <v>12</v>
      </c>
      <c r="B17" s="33" t="s">
        <v>38</v>
      </c>
      <c r="C17" s="33" t="s">
        <v>51</v>
      </c>
      <c r="D17" s="34" t="s">
        <v>226</v>
      </c>
      <c r="E17" s="33" t="s">
        <v>56</v>
      </c>
      <c r="F17" s="35">
        <v>40</v>
      </c>
      <c r="G17" s="36">
        <v>14.48</v>
      </c>
      <c r="H17" s="37">
        <f t="shared" si="0"/>
        <v>25.52</v>
      </c>
    </row>
    <row r="18" spans="1:8" ht="28.9" customHeight="1" x14ac:dyDescent="0.3">
      <c r="A18" s="49">
        <v>13</v>
      </c>
      <c r="B18" s="33" t="s">
        <v>38</v>
      </c>
      <c r="C18" s="33" t="s">
        <v>52</v>
      </c>
      <c r="D18" s="34" t="s">
        <v>226</v>
      </c>
      <c r="E18" s="33" t="s">
        <v>196</v>
      </c>
      <c r="F18" s="35">
        <v>40</v>
      </c>
      <c r="G18" s="36">
        <v>2.92</v>
      </c>
      <c r="H18" s="37">
        <f t="shared" si="0"/>
        <v>37.08</v>
      </c>
    </row>
    <row r="19" spans="1:8" ht="28.9" customHeight="1" x14ac:dyDescent="0.3">
      <c r="A19" s="49">
        <v>14</v>
      </c>
      <c r="B19" s="33" t="s">
        <v>39</v>
      </c>
      <c r="C19" s="33" t="s">
        <v>50</v>
      </c>
      <c r="D19" s="34" t="s">
        <v>227</v>
      </c>
      <c r="E19" s="33" t="s">
        <v>54</v>
      </c>
      <c r="F19" s="35">
        <v>25</v>
      </c>
      <c r="G19" s="36">
        <v>8.2200000000000006</v>
      </c>
      <c r="H19" s="37">
        <f t="shared" si="0"/>
        <v>16.78</v>
      </c>
    </row>
    <row r="20" spans="1:8" ht="28.9" customHeight="1" x14ac:dyDescent="0.3">
      <c r="A20" s="49">
        <v>15</v>
      </c>
      <c r="B20" s="33" t="s">
        <v>39</v>
      </c>
      <c r="C20" s="33" t="s">
        <v>51</v>
      </c>
      <c r="D20" s="34" t="s">
        <v>227</v>
      </c>
      <c r="E20" s="33" t="s">
        <v>56</v>
      </c>
      <c r="F20" s="35">
        <v>25</v>
      </c>
      <c r="G20" s="36">
        <v>11.41</v>
      </c>
      <c r="H20" s="37">
        <f t="shared" si="0"/>
        <v>13.59</v>
      </c>
    </row>
    <row r="21" spans="1:8" ht="28.9" customHeight="1" x14ac:dyDescent="0.3">
      <c r="A21" s="49">
        <v>16</v>
      </c>
      <c r="B21" s="33" t="s">
        <v>40</v>
      </c>
      <c r="C21" s="33" t="s">
        <v>50</v>
      </c>
      <c r="D21" s="34" t="s">
        <v>228</v>
      </c>
      <c r="E21" s="33" t="s">
        <v>197</v>
      </c>
      <c r="F21" s="35">
        <v>6.3</v>
      </c>
      <c r="G21" s="36">
        <v>1.89</v>
      </c>
      <c r="H21" s="37">
        <f t="shared" si="0"/>
        <v>4.41</v>
      </c>
    </row>
    <row r="22" spans="1:8" ht="28.9" customHeight="1" x14ac:dyDescent="0.3">
      <c r="A22" s="49">
        <v>17</v>
      </c>
      <c r="B22" s="33" t="s">
        <v>40</v>
      </c>
      <c r="C22" s="33" t="s">
        <v>51</v>
      </c>
      <c r="D22" s="34" t="s">
        <v>228</v>
      </c>
      <c r="E22" s="33" t="s">
        <v>55</v>
      </c>
      <c r="F22" s="35">
        <v>16</v>
      </c>
      <c r="G22" s="36">
        <v>3.24</v>
      </c>
      <c r="H22" s="37">
        <f t="shared" si="0"/>
        <v>12.76</v>
      </c>
    </row>
    <row r="23" spans="1:8" ht="42.6" customHeight="1" x14ac:dyDescent="0.3">
      <c r="A23" s="49">
        <v>18</v>
      </c>
      <c r="B23" s="33" t="s">
        <v>41</v>
      </c>
      <c r="C23" s="33" t="s">
        <v>50</v>
      </c>
      <c r="D23" s="34" t="s">
        <v>229</v>
      </c>
      <c r="E23" s="33" t="s">
        <v>197</v>
      </c>
      <c r="F23" s="35">
        <v>6.3</v>
      </c>
      <c r="G23" s="36">
        <v>3.85</v>
      </c>
      <c r="H23" s="37">
        <f t="shared" si="0"/>
        <v>2.4499999999999997</v>
      </c>
    </row>
    <row r="24" spans="1:8" ht="39.6" customHeight="1" x14ac:dyDescent="0.3">
      <c r="A24" s="49">
        <v>19</v>
      </c>
      <c r="B24" s="33" t="s">
        <v>41</v>
      </c>
      <c r="C24" s="33" t="s">
        <v>51</v>
      </c>
      <c r="D24" s="34" t="s">
        <v>229</v>
      </c>
      <c r="E24" s="33" t="s">
        <v>197</v>
      </c>
      <c r="F24" s="35">
        <v>16</v>
      </c>
      <c r="G24" s="36">
        <v>2.7</v>
      </c>
      <c r="H24" s="37">
        <f t="shared" si="0"/>
        <v>13.3</v>
      </c>
    </row>
    <row r="25" spans="1:8" ht="28.9" customHeight="1" x14ac:dyDescent="0.3">
      <c r="A25" s="49">
        <v>20</v>
      </c>
      <c r="B25" s="33" t="s">
        <v>42</v>
      </c>
      <c r="C25" s="33" t="s">
        <v>51</v>
      </c>
      <c r="D25" s="34" t="s">
        <v>53</v>
      </c>
      <c r="E25" s="33" t="s">
        <v>55</v>
      </c>
      <c r="F25" s="35">
        <v>2.5</v>
      </c>
      <c r="G25" s="36">
        <v>5.3456999999999998E-2</v>
      </c>
      <c r="H25" s="37">
        <f t="shared" si="0"/>
        <v>2.4465430000000001</v>
      </c>
    </row>
    <row r="26" spans="1:8" ht="28.9" customHeight="1" x14ac:dyDescent="0.3">
      <c r="A26" s="49">
        <v>21</v>
      </c>
      <c r="B26" s="33" t="s">
        <v>42</v>
      </c>
      <c r="C26" s="33" t="s">
        <v>50</v>
      </c>
      <c r="D26" s="34" t="s">
        <v>53</v>
      </c>
      <c r="E26" s="33" t="s">
        <v>55</v>
      </c>
      <c r="F26" s="35">
        <v>2.5</v>
      </c>
      <c r="G26" s="36">
        <v>0</v>
      </c>
      <c r="H26" s="37">
        <f t="shared" si="0"/>
        <v>2.5</v>
      </c>
    </row>
    <row r="27" spans="1:8" ht="28.9" customHeight="1" x14ac:dyDescent="0.3">
      <c r="A27" s="49">
        <v>22</v>
      </c>
      <c r="B27" s="33" t="s">
        <v>43</v>
      </c>
      <c r="C27" s="33" t="s">
        <v>50</v>
      </c>
      <c r="D27" s="34" t="s">
        <v>230</v>
      </c>
      <c r="E27" s="33" t="s">
        <v>55</v>
      </c>
      <c r="F27" s="35">
        <v>25</v>
      </c>
      <c r="G27" s="36">
        <v>3.18</v>
      </c>
      <c r="H27" s="37">
        <f t="shared" si="0"/>
        <v>21.82</v>
      </c>
    </row>
    <row r="28" spans="1:8" ht="28.9" customHeight="1" x14ac:dyDescent="0.3">
      <c r="A28" s="49">
        <v>23</v>
      </c>
      <c r="B28" s="33" t="s">
        <v>43</v>
      </c>
      <c r="C28" s="33" t="s">
        <v>51</v>
      </c>
      <c r="D28" s="34" t="s">
        <v>230</v>
      </c>
      <c r="E28" s="33" t="s">
        <v>197</v>
      </c>
      <c r="F28" s="35">
        <v>25</v>
      </c>
      <c r="G28" s="36">
        <v>10.6</v>
      </c>
      <c r="H28" s="37">
        <f t="shared" si="0"/>
        <v>14.4</v>
      </c>
    </row>
    <row r="29" spans="1:8" ht="28.9" customHeight="1" x14ac:dyDescent="0.3">
      <c r="A29" s="49">
        <v>24</v>
      </c>
      <c r="B29" s="33" t="s">
        <v>44</v>
      </c>
      <c r="C29" s="33" t="s">
        <v>50</v>
      </c>
      <c r="D29" s="34" t="s">
        <v>231</v>
      </c>
      <c r="E29" s="33" t="s">
        <v>198</v>
      </c>
      <c r="F29" s="35">
        <v>10</v>
      </c>
      <c r="G29" s="36">
        <v>4.2300000000000004</v>
      </c>
      <c r="H29" s="37">
        <f t="shared" si="0"/>
        <v>5.77</v>
      </c>
    </row>
    <row r="30" spans="1:8" ht="28.9" customHeight="1" x14ac:dyDescent="0.3">
      <c r="A30" s="49">
        <v>25</v>
      </c>
      <c r="B30" s="33" t="s">
        <v>44</v>
      </c>
      <c r="C30" s="33" t="s">
        <v>51</v>
      </c>
      <c r="D30" s="34" t="s">
        <v>231</v>
      </c>
      <c r="E30" s="33" t="s">
        <v>198</v>
      </c>
      <c r="F30" s="35">
        <v>10</v>
      </c>
      <c r="G30" s="36">
        <v>3.05</v>
      </c>
      <c r="H30" s="37">
        <f t="shared" si="0"/>
        <v>6.95</v>
      </c>
    </row>
    <row r="31" spans="1:8" ht="28.9" customHeight="1" x14ac:dyDescent="0.3">
      <c r="A31" s="49">
        <v>26</v>
      </c>
      <c r="B31" s="33" t="s">
        <v>45</v>
      </c>
      <c r="C31" s="33" t="s">
        <v>50</v>
      </c>
      <c r="D31" s="34" t="s">
        <v>232</v>
      </c>
      <c r="E31" s="33" t="s">
        <v>198</v>
      </c>
      <c r="F31" s="35">
        <v>4</v>
      </c>
      <c r="G31" s="36">
        <v>1.2200000000000002</v>
      </c>
      <c r="H31" s="37">
        <f t="shared" si="0"/>
        <v>2.78</v>
      </c>
    </row>
    <row r="32" spans="1:8" ht="28.9" customHeight="1" x14ac:dyDescent="0.3">
      <c r="A32" s="49">
        <v>27</v>
      </c>
      <c r="B32" s="33" t="s">
        <v>45</v>
      </c>
      <c r="C32" s="33" t="s">
        <v>51</v>
      </c>
      <c r="D32" s="34" t="s">
        <v>232</v>
      </c>
      <c r="E32" s="33" t="s">
        <v>198</v>
      </c>
      <c r="F32" s="35">
        <v>4</v>
      </c>
      <c r="G32" s="36">
        <v>0.84</v>
      </c>
      <c r="H32" s="37">
        <f t="shared" si="0"/>
        <v>3.16</v>
      </c>
    </row>
    <row r="33" spans="1:8" ht="28.9" customHeight="1" x14ac:dyDescent="0.3">
      <c r="A33" s="49">
        <v>28</v>
      </c>
      <c r="B33" s="33" t="s">
        <v>46</v>
      </c>
      <c r="C33" s="33" t="s">
        <v>50</v>
      </c>
      <c r="D33" s="34" t="s">
        <v>233</v>
      </c>
      <c r="E33" s="33" t="s">
        <v>198</v>
      </c>
      <c r="F33" s="35">
        <v>4</v>
      </c>
      <c r="G33" s="36">
        <v>1.08</v>
      </c>
      <c r="H33" s="37">
        <f t="shared" si="0"/>
        <v>2.92</v>
      </c>
    </row>
    <row r="34" spans="1:8" ht="28.9" customHeight="1" x14ac:dyDescent="0.3">
      <c r="A34" s="49">
        <v>29</v>
      </c>
      <c r="B34" s="33" t="s">
        <v>46</v>
      </c>
      <c r="C34" s="33" t="s">
        <v>51</v>
      </c>
      <c r="D34" s="34" t="s">
        <v>233</v>
      </c>
      <c r="E34" s="33" t="s">
        <v>198</v>
      </c>
      <c r="F34" s="35">
        <v>4</v>
      </c>
      <c r="G34" s="36">
        <v>1.79</v>
      </c>
      <c r="H34" s="37">
        <f t="shared" si="0"/>
        <v>2.21</v>
      </c>
    </row>
    <row r="35" spans="1:8" ht="28.9" customHeight="1" x14ac:dyDescent="0.3">
      <c r="A35" s="49">
        <v>30</v>
      </c>
      <c r="B35" s="33" t="s">
        <v>47</v>
      </c>
      <c r="C35" s="33" t="s">
        <v>51</v>
      </c>
      <c r="D35" s="34" t="s">
        <v>234</v>
      </c>
      <c r="E35" s="33" t="s">
        <v>199</v>
      </c>
      <c r="F35" s="35">
        <v>4</v>
      </c>
      <c r="G35" s="36">
        <v>0.93</v>
      </c>
      <c r="H35" s="37">
        <f t="shared" si="0"/>
        <v>3.07</v>
      </c>
    </row>
    <row r="36" spans="1:8" ht="28.9" customHeight="1" x14ac:dyDescent="0.3">
      <c r="A36" s="49">
        <v>31</v>
      </c>
      <c r="B36" s="33" t="s">
        <v>47</v>
      </c>
      <c r="C36" s="33" t="s">
        <v>50</v>
      </c>
      <c r="D36" s="34" t="s">
        <v>235</v>
      </c>
      <c r="E36" s="33" t="s">
        <v>199</v>
      </c>
      <c r="F36" s="35">
        <v>4</v>
      </c>
      <c r="G36" s="36">
        <v>0</v>
      </c>
      <c r="H36" s="37">
        <f t="shared" si="0"/>
        <v>4</v>
      </c>
    </row>
    <row r="37" spans="1:8" ht="28.9" customHeight="1" x14ac:dyDescent="0.3">
      <c r="A37" s="49">
        <v>32</v>
      </c>
      <c r="B37" s="33" t="s">
        <v>48</v>
      </c>
      <c r="C37" s="33" t="s">
        <v>50</v>
      </c>
      <c r="D37" s="34" t="s">
        <v>236</v>
      </c>
      <c r="E37" s="33" t="s">
        <v>200</v>
      </c>
      <c r="F37" s="35">
        <v>16</v>
      </c>
      <c r="G37" s="36">
        <v>4.7699999999999996</v>
      </c>
      <c r="H37" s="37">
        <f t="shared" si="0"/>
        <v>11.23</v>
      </c>
    </row>
    <row r="38" spans="1:8" ht="28.9" customHeight="1" x14ac:dyDescent="0.3">
      <c r="A38" s="49">
        <v>33</v>
      </c>
      <c r="B38" s="33" t="s">
        <v>48</v>
      </c>
      <c r="C38" s="33" t="s">
        <v>51</v>
      </c>
      <c r="D38" s="34" t="s">
        <v>236</v>
      </c>
      <c r="E38" s="33" t="s">
        <v>198</v>
      </c>
      <c r="F38" s="35">
        <v>16</v>
      </c>
      <c r="G38" s="36">
        <v>3</v>
      </c>
      <c r="H38" s="37">
        <f t="shared" si="0"/>
        <v>13</v>
      </c>
    </row>
    <row r="39" spans="1:8" ht="28.9" customHeight="1" x14ac:dyDescent="0.3">
      <c r="A39" s="49">
        <v>34</v>
      </c>
      <c r="B39" s="33" t="s">
        <v>49</v>
      </c>
      <c r="C39" s="33" t="s">
        <v>50</v>
      </c>
      <c r="D39" s="34" t="s">
        <v>53</v>
      </c>
      <c r="E39" s="33" t="s">
        <v>197</v>
      </c>
      <c r="F39" s="35">
        <v>16</v>
      </c>
      <c r="G39" s="36">
        <v>4.63</v>
      </c>
      <c r="H39" s="37">
        <f t="shared" si="0"/>
        <v>11.370000000000001</v>
      </c>
    </row>
    <row r="40" spans="1:8" ht="28.9" customHeight="1" x14ac:dyDescent="0.3">
      <c r="A40" s="49">
        <v>35</v>
      </c>
      <c r="B40" s="33" t="s">
        <v>49</v>
      </c>
      <c r="C40" s="33" t="s">
        <v>51</v>
      </c>
      <c r="D40" s="34" t="s">
        <v>53</v>
      </c>
      <c r="E40" s="33" t="s">
        <v>197</v>
      </c>
      <c r="F40" s="35">
        <v>16</v>
      </c>
      <c r="G40" s="36">
        <v>8.34</v>
      </c>
      <c r="H40" s="37">
        <f t="shared" si="0"/>
        <v>7.66</v>
      </c>
    </row>
    <row r="41" spans="1:8" ht="28.9" customHeight="1" x14ac:dyDescent="0.3">
      <c r="A41" s="49">
        <v>36</v>
      </c>
      <c r="B41" s="38" t="s">
        <v>180</v>
      </c>
      <c r="C41" s="33"/>
      <c r="D41" s="34"/>
      <c r="E41" s="33"/>
      <c r="F41" s="35"/>
      <c r="G41" s="36"/>
      <c r="H41" s="37"/>
    </row>
    <row r="42" spans="1:8" ht="28.9" customHeight="1" x14ac:dyDescent="0.3">
      <c r="A42" s="49">
        <v>37</v>
      </c>
      <c r="B42" s="33" t="s">
        <v>57</v>
      </c>
      <c r="C42" s="33" t="s">
        <v>50</v>
      </c>
      <c r="D42" s="34" t="s">
        <v>305</v>
      </c>
      <c r="E42" s="33" t="s">
        <v>54</v>
      </c>
      <c r="F42" s="35">
        <v>10</v>
      </c>
      <c r="G42" s="36">
        <v>5.2</v>
      </c>
      <c r="H42" s="37">
        <f t="shared" si="0"/>
        <v>4.8</v>
      </c>
    </row>
    <row r="43" spans="1:8" ht="28.9" customHeight="1" x14ac:dyDescent="0.3">
      <c r="A43" s="49">
        <v>38</v>
      </c>
      <c r="B43" s="33" t="s">
        <v>57</v>
      </c>
      <c r="C43" s="33" t="s">
        <v>51</v>
      </c>
      <c r="D43" s="34" t="s">
        <v>305</v>
      </c>
      <c r="E43" s="33" t="s">
        <v>54</v>
      </c>
      <c r="F43" s="35">
        <v>16</v>
      </c>
      <c r="G43" s="36">
        <v>1.1000000000000001</v>
      </c>
      <c r="H43" s="37">
        <f t="shared" si="0"/>
        <v>14.9</v>
      </c>
    </row>
    <row r="44" spans="1:8" ht="28.9" customHeight="1" x14ac:dyDescent="0.3">
      <c r="A44" s="49">
        <v>39</v>
      </c>
      <c r="B44" s="33" t="s">
        <v>58</v>
      </c>
      <c r="C44" s="33" t="s">
        <v>50</v>
      </c>
      <c r="D44" s="34" t="s">
        <v>237</v>
      </c>
      <c r="E44" s="33" t="s">
        <v>198</v>
      </c>
      <c r="F44" s="35">
        <v>1</v>
      </c>
      <c r="G44" s="36">
        <v>0.34</v>
      </c>
      <c r="H44" s="37">
        <f t="shared" si="0"/>
        <v>0.65999999999999992</v>
      </c>
    </row>
    <row r="45" spans="1:8" ht="28.9" customHeight="1" x14ac:dyDescent="0.3">
      <c r="A45" s="49">
        <v>40</v>
      </c>
      <c r="B45" s="33" t="s">
        <v>59</v>
      </c>
      <c r="C45" s="33" t="s">
        <v>50</v>
      </c>
      <c r="D45" s="34" t="s">
        <v>311</v>
      </c>
      <c r="E45" s="33" t="s">
        <v>198</v>
      </c>
      <c r="F45" s="35">
        <v>2.5</v>
      </c>
      <c r="G45" s="36">
        <v>0.39</v>
      </c>
      <c r="H45" s="37">
        <f t="shared" si="0"/>
        <v>2.11</v>
      </c>
    </row>
    <row r="46" spans="1:8" ht="28.9" customHeight="1" x14ac:dyDescent="0.3">
      <c r="A46" s="49">
        <v>41</v>
      </c>
      <c r="B46" s="33" t="s">
        <v>59</v>
      </c>
      <c r="C46" s="33" t="s">
        <v>51</v>
      </c>
      <c r="D46" s="34" t="s">
        <v>311</v>
      </c>
      <c r="E46" s="33" t="s">
        <v>198</v>
      </c>
      <c r="F46" s="35">
        <v>2.5</v>
      </c>
      <c r="G46" s="36">
        <v>0</v>
      </c>
      <c r="H46" s="37">
        <f t="shared" si="0"/>
        <v>2.5</v>
      </c>
    </row>
    <row r="47" spans="1:8" ht="28.9" customHeight="1" x14ac:dyDescent="0.3">
      <c r="A47" s="49">
        <v>42</v>
      </c>
      <c r="B47" s="33" t="s">
        <v>60</v>
      </c>
      <c r="C47" s="33" t="s">
        <v>50</v>
      </c>
      <c r="D47" s="34" t="s">
        <v>316</v>
      </c>
      <c r="E47" s="33" t="s">
        <v>198</v>
      </c>
      <c r="F47" s="35">
        <v>10</v>
      </c>
      <c r="G47" s="36">
        <v>0</v>
      </c>
      <c r="H47" s="37">
        <f t="shared" si="0"/>
        <v>10</v>
      </c>
    </row>
    <row r="48" spans="1:8" ht="28.9" customHeight="1" x14ac:dyDescent="0.3">
      <c r="A48" s="49">
        <v>43</v>
      </c>
      <c r="B48" s="33" t="s">
        <v>60</v>
      </c>
      <c r="C48" s="33" t="s">
        <v>51</v>
      </c>
      <c r="D48" s="34" t="s">
        <v>316</v>
      </c>
      <c r="E48" s="33" t="s">
        <v>198</v>
      </c>
      <c r="F48" s="35">
        <v>10</v>
      </c>
      <c r="G48" s="36">
        <v>2.5</v>
      </c>
      <c r="H48" s="37">
        <f t="shared" si="0"/>
        <v>7.5</v>
      </c>
    </row>
    <row r="49" spans="1:8" ht="28.9" customHeight="1" x14ac:dyDescent="0.3">
      <c r="A49" s="49">
        <v>44</v>
      </c>
      <c r="B49" s="33" t="s">
        <v>61</v>
      </c>
      <c r="C49" s="33" t="s">
        <v>50</v>
      </c>
      <c r="D49" s="34" t="s">
        <v>313</v>
      </c>
      <c r="E49" s="33" t="s">
        <v>198</v>
      </c>
      <c r="F49" s="35">
        <v>1.6</v>
      </c>
      <c r="G49" s="36">
        <v>0.79</v>
      </c>
      <c r="H49" s="37">
        <f t="shared" si="0"/>
        <v>0.81</v>
      </c>
    </row>
    <row r="50" spans="1:8" ht="28.9" customHeight="1" x14ac:dyDescent="0.3">
      <c r="A50" s="49">
        <v>45</v>
      </c>
      <c r="B50" s="33" t="s">
        <v>61</v>
      </c>
      <c r="C50" s="33" t="s">
        <v>51</v>
      </c>
      <c r="D50" s="34" t="s">
        <v>313</v>
      </c>
      <c r="E50" s="33" t="s">
        <v>198</v>
      </c>
      <c r="F50" s="35">
        <v>1.6</v>
      </c>
      <c r="G50" s="36">
        <v>0</v>
      </c>
      <c r="H50" s="37">
        <f t="shared" si="0"/>
        <v>1.6</v>
      </c>
    </row>
    <row r="51" spans="1:8" ht="28.9" customHeight="1" x14ac:dyDescent="0.3">
      <c r="A51" s="49">
        <v>46</v>
      </c>
      <c r="B51" s="33" t="s">
        <v>62</v>
      </c>
      <c r="C51" s="33" t="s">
        <v>50</v>
      </c>
      <c r="D51" s="34" t="s">
        <v>239</v>
      </c>
      <c r="E51" s="33" t="s">
        <v>198</v>
      </c>
      <c r="F51" s="35">
        <v>2.5</v>
      </c>
      <c r="G51" s="36">
        <v>0.68</v>
      </c>
      <c r="H51" s="37">
        <f t="shared" si="0"/>
        <v>1.8199999999999998</v>
      </c>
    </row>
    <row r="52" spans="1:8" ht="28.9" customHeight="1" x14ac:dyDescent="0.3">
      <c r="A52" s="49">
        <v>47</v>
      </c>
      <c r="B52" s="33" t="s">
        <v>62</v>
      </c>
      <c r="C52" s="33" t="s">
        <v>51</v>
      </c>
      <c r="D52" s="34" t="s">
        <v>239</v>
      </c>
      <c r="E52" s="33" t="s">
        <v>198</v>
      </c>
      <c r="F52" s="35">
        <v>2.5</v>
      </c>
      <c r="G52" s="36">
        <v>0</v>
      </c>
      <c r="H52" s="37">
        <f t="shared" si="0"/>
        <v>2.5</v>
      </c>
    </row>
    <row r="53" spans="1:8" ht="28.9" customHeight="1" x14ac:dyDescent="0.3">
      <c r="A53" s="49">
        <v>48</v>
      </c>
      <c r="B53" s="33" t="s">
        <v>63</v>
      </c>
      <c r="C53" s="33" t="s">
        <v>50</v>
      </c>
      <c r="D53" s="34" t="s">
        <v>240</v>
      </c>
      <c r="E53" s="33" t="s">
        <v>198</v>
      </c>
      <c r="F53" s="35">
        <v>1</v>
      </c>
      <c r="G53" s="36">
        <v>0.41</v>
      </c>
      <c r="H53" s="37">
        <f t="shared" si="0"/>
        <v>0.59000000000000008</v>
      </c>
    </row>
    <row r="54" spans="1:8" ht="28.9" customHeight="1" x14ac:dyDescent="0.3">
      <c r="A54" s="49">
        <v>49</v>
      </c>
      <c r="B54" s="33" t="s">
        <v>63</v>
      </c>
      <c r="C54" s="33" t="s">
        <v>51</v>
      </c>
      <c r="D54" s="34" t="s">
        <v>240</v>
      </c>
      <c r="E54" s="33" t="s">
        <v>198</v>
      </c>
      <c r="F54" s="35">
        <v>2.5</v>
      </c>
      <c r="G54" s="36">
        <v>0.8</v>
      </c>
      <c r="H54" s="37">
        <f t="shared" si="0"/>
        <v>1.7</v>
      </c>
    </row>
    <row r="55" spans="1:8" ht="28.9" customHeight="1" x14ac:dyDescent="0.3">
      <c r="A55" s="49">
        <v>50</v>
      </c>
      <c r="B55" s="33" t="s">
        <v>64</v>
      </c>
      <c r="C55" s="33" t="s">
        <v>50</v>
      </c>
      <c r="D55" s="34" t="s">
        <v>317</v>
      </c>
      <c r="E55" s="33" t="s">
        <v>198</v>
      </c>
      <c r="F55" s="35">
        <v>3.2</v>
      </c>
      <c r="G55" s="36">
        <v>1.18</v>
      </c>
      <c r="H55" s="37">
        <f t="shared" si="0"/>
        <v>2.0200000000000005</v>
      </c>
    </row>
    <row r="56" spans="1:8" ht="28.9" customHeight="1" x14ac:dyDescent="0.3">
      <c r="A56" s="49">
        <v>51</v>
      </c>
      <c r="B56" s="33" t="s">
        <v>65</v>
      </c>
      <c r="C56" s="33" t="s">
        <v>50</v>
      </c>
      <c r="D56" s="34" t="s">
        <v>312</v>
      </c>
      <c r="E56" s="33" t="s">
        <v>198</v>
      </c>
      <c r="F56" s="35">
        <v>6.3</v>
      </c>
      <c r="G56" s="36">
        <v>1.68</v>
      </c>
      <c r="H56" s="37">
        <f t="shared" si="0"/>
        <v>4.62</v>
      </c>
    </row>
    <row r="57" spans="1:8" ht="28.9" customHeight="1" x14ac:dyDescent="0.3">
      <c r="A57" s="49">
        <v>52</v>
      </c>
      <c r="B57" s="33" t="s">
        <v>65</v>
      </c>
      <c r="C57" s="33" t="s">
        <v>51</v>
      </c>
      <c r="D57" s="34" t="s">
        <v>312</v>
      </c>
      <c r="E57" s="33" t="s">
        <v>198</v>
      </c>
      <c r="F57" s="35">
        <v>6.3</v>
      </c>
      <c r="G57" s="36">
        <v>5.38</v>
      </c>
      <c r="H57" s="37">
        <f t="shared" si="0"/>
        <v>0.91999999999999993</v>
      </c>
    </row>
    <row r="58" spans="1:8" ht="28.9" customHeight="1" x14ac:dyDescent="0.3">
      <c r="A58" s="49">
        <v>53</v>
      </c>
      <c r="B58" s="33" t="s">
        <v>66</v>
      </c>
      <c r="C58" s="33" t="s">
        <v>50</v>
      </c>
      <c r="D58" s="34" t="s">
        <v>242</v>
      </c>
      <c r="E58" s="33" t="s">
        <v>198</v>
      </c>
      <c r="F58" s="35">
        <v>4</v>
      </c>
      <c r="G58" s="36">
        <v>0.49</v>
      </c>
      <c r="H58" s="37">
        <f t="shared" si="0"/>
        <v>3.51</v>
      </c>
    </row>
    <row r="59" spans="1:8" ht="28.9" customHeight="1" x14ac:dyDescent="0.3">
      <c r="A59" s="49">
        <v>54</v>
      </c>
      <c r="B59" s="33" t="s">
        <v>49</v>
      </c>
      <c r="C59" s="33" t="s">
        <v>50</v>
      </c>
      <c r="D59" s="34" t="s">
        <v>314</v>
      </c>
      <c r="E59" s="33" t="s">
        <v>198</v>
      </c>
      <c r="F59" s="35">
        <v>1.6</v>
      </c>
      <c r="G59" s="36">
        <v>1.28</v>
      </c>
      <c r="H59" s="37">
        <f t="shared" si="0"/>
        <v>0.32000000000000006</v>
      </c>
    </row>
    <row r="60" spans="1:8" ht="28.9" customHeight="1" x14ac:dyDescent="0.3">
      <c r="A60" s="49">
        <v>55</v>
      </c>
      <c r="B60" s="33" t="s">
        <v>67</v>
      </c>
      <c r="C60" s="33" t="s">
        <v>51</v>
      </c>
      <c r="D60" s="34" t="s">
        <v>243</v>
      </c>
      <c r="E60" s="33" t="s">
        <v>198</v>
      </c>
      <c r="F60" s="35">
        <v>2.5</v>
      </c>
      <c r="G60" s="36">
        <v>2.08</v>
      </c>
      <c r="H60" s="37">
        <f t="shared" si="0"/>
        <v>0.41999999999999993</v>
      </c>
    </row>
    <row r="61" spans="1:8" ht="28.9" customHeight="1" x14ac:dyDescent="0.3">
      <c r="A61" s="49">
        <v>56</v>
      </c>
      <c r="B61" s="33" t="s">
        <v>68</v>
      </c>
      <c r="C61" s="33" t="s">
        <v>50</v>
      </c>
      <c r="D61" s="34" t="s">
        <v>238</v>
      </c>
      <c r="E61" s="33" t="s">
        <v>198</v>
      </c>
      <c r="F61" s="35">
        <v>1</v>
      </c>
      <c r="G61" s="36">
        <v>0.14000000000000001</v>
      </c>
      <c r="H61" s="37">
        <f t="shared" si="0"/>
        <v>0.86</v>
      </c>
    </row>
    <row r="62" spans="1:8" ht="28.9" customHeight="1" x14ac:dyDescent="0.3">
      <c r="A62" s="49">
        <v>57</v>
      </c>
      <c r="B62" s="33" t="s">
        <v>69</v>
      </c>
      <c r="C62" s="33" t="s">
        <v>50</v>
      </c>
      <c r="D62" s="34" t="s">
        <v>315</v>
      </c>
      <c r="E62" s="33" t="s">
        <v>198</v>
      </c>
      <c r="F62" s="35">
        <v>6.3</v>
      </c>
      <c r="G62" s="36">
        <v>1.67</v>
      </c>
      <c r="H62" s="37">
        <f t="shared" si="0"/>
        <v>4.63</v>
      </c>
    </row>
    <row r="63" spans="1:8" ht="28.9" customHeight="1" x14ac:dyDescent="0.3">
      <c r="A63" s="49">
        <v>58</v>
      </c>
      <c r="B63" s="38" t="s">
        <v>70</v>
      </c>
      <c r="C63" s="33"/>
      <c r="D63" s="34"/>
      <c r="E63" s="33"/>
      <c r="F63" s="35"/>
      <c r="G63" s="36"/>
      <c r="H63" s="37"/>
    </row>
    <row r="64" spans="1:8" ht="28.9" customHeight="1" x14ac:dyDescent="0.3">
      <c r="A64" s="49">
        <v>59</v>
      </c>
      <c r="B64" s="33" t="s">
        <v>71</v>
      </c>
      <c r="C64" s="33" t="s">
        <v>50</v>
      </c>
      <c r="D64" s="33" t="s">
        <v>330</v>
      </c>
      <c r="E64" s="33" t="s">
        <v>201</v>
      </c>
      <c r="F64" s="35">
        <v>10</v>
      </c>
      <c r="G64" s="36">
        <v>0</v>
      </c>
      <c r="H64" s="37">
        <f t="shared" si="0"/>
        <v>10</v>
      </c>
    </row>
    <row r="65" spans="1:8" ht="28.9" customHeight="1" x14ac:dyDescent="0.3">
      <c r="A65" s="49">
        <v>60</v>
      </c>
      <c r="B65" s="33" t="s">
        <v>71</v>
      </c>
      <c r="C65" s="33" t="s">
        <v>51</v>
      </c>
      <c r="D65" s="33" t="s">
        <v>330</v>
      </c>
      <c r="E65" s="33" t="s">
        <v>201</v>
      </c>
      <c r="F65" s="35">
        <v>10</v>
      </c>
      <c r="G65" s="36">
        <v>5.51</v>
      </c>
      <c r="H65" s="37">
        <f t="shared" si="0"/>
        <v>4.49</v>
      </c>
    </row>
    <row r="66" spans="1:8" ht="28.9" customHeight="1" x14ac:dyDescent="0.3">
      <c r="A66" s="49">
        <v>61</v>
      </c>
      <c r="B66" s="33" t="s">
        <v>72</v>
      </c>
      <c r="C66" s="33" t="s">
        <v>50</v>
      </c>
      <c r="D66" s="33" t="s">
        <v>244</v>
      </c>
      <c r="E66" s="33" t="s">
        <v>198</v>
      </c>
      <c r="F66" s="35">
        <v>1</v>
      </c>
      <c r="G66" s="36">
        <v>0.57999999999999996</v>
      </c>
      <c r="H66" s="37">
        <f t="shared" si="0"/>
        <v>0.42000000000000004</v>
      </c>
    </row>
    <row r="67" spans="1:8" ht="28.9" customHeight="1" x14ac:dyDescent="0.3">
      <c r="A67" s="49">
        <v>62</v>
      </c>
      <c r="B67" s="33" t="s">
        <v>72</v>
      </c>
      <c r="C67" s="33" t="s">
        <v>51</v>
      </c>
      <c r="D67" s="33" t="s">
        <v>244</v>
      </c>
      <c r="E67" s="33" t="s">
        <v>198</v>
      </c>
      <c r="F67" s="35">
        <v>1.6</v>
      </c>
      <c r="G67" s="36">
        <v>0</v>
      </c>
      <c r="H67" s="37">
        <f t="shared" si="0"/>
        <v>1.6</v>
      </c>
    </row>
    <row r="68" spans="1:8" ht="28.9" customHeight="1" x14ac:dyDescent="0.3">
      <c r="A68" s="49">
        <v>63</v>
      </c>
      <c r="B68" s="33" t="s">
        <v>73</v>
      </c>
      <c r="C68" s="33" t="s">
        <v>50</v>
      </c>
      <c r="D68" s="33" t="s">
        <v>245</v>
      </c>
      <c r="E68" s="33" t="s">
        <v>198</v>
      </c>
      <c r="F68" s="35">
        <v>1.6</v>
      </c>
      <c r="G68" s="36">
        <v>0.46</v>
      </c>
      <c r="H68" s="37">
        <f t="shared" si="0"/>
        <v>1.1400000000000001</v>
      </c>
    </row>
    <row r="69" spans="1:8" ht="28.9" customHeight="1" x14ac:dyDescent="0.3">
      <c r="A69" s="49">
        <v>64</v>
      </c>
      <c r="B69" s="33" t="s">
        <v>73</v>
      </c>
      <c r="C69" s="33" t="s">
        <v>51</v>
      </c>
      <c r="D69" s="33" t="s">
        <v>245</v>
      </c>
      <c r="E69" s="33" t="s">
        <v>200</v>
      </c>
      <c r="F69" s="35">
        <v>1</v>
      </c>
      <c r="G69" s="36">
        <v>0</v>
      </c>
      <c r="H69" s="37">
        <f t="shared" si="0"/>
        <v>1</v>
      </c>
    </row>
    <row r="70" spans="1:8" ht="28.9" customHeight="1" x14ac:dyDescent="0.3">
      <c r="A70" s="49">
        <v>65</v>
      </c>
      <c r="B70" s="33" t="s">
        <v>74</v>
      </c>
      <c r="C70" s="33" t="s">
        <v>50</v>
      </c>
      <c r="D70" s="33" t="s">
        <v>246</v>
      </c>
      <c r="E70" s="33" t="s">
        <v>200</v>
      </c>
      <c r="F70" s="36">
        <v>0.63</v>
      </c>
      <c r="G70" s="36">
        <v>0.14000000000000001</v>
      </c>
      <c r="H70" s="37">
        <f t="shared" si="0"/>
        <v>0.49</v>
      </c>
    </row>
    <row r="71" spans="1:8" ht="28.9" customHeight="1" x14ac:dyDescent="0.3">
      <c r="A71" s="49">
        <v>66</v>
      </c>
      <c r="B71" s="33" t="s">
        <v>74</v>
      </c>
      <c r="C71" s="33" t="s">
        <v>51</v>
      </c>
      <c r="D71" s="33" t="s">
        <v>246</v>
      </c>
      <c r="E71" s="33" t="s">
        <v>202</v>
      </c>
      <c r="F71" s="35">
        <v>1.6</v>
      </c>
      <c r="G71" s="36">
        <v>0</v>
      </c>
      <c r="H71" s="37">
        <f t="shared" ref="H71:H134" si="1">F71-G71</f>
        <v>1.6</v>
      </c>
    </row>
    <row r="72" spans="1:8" ht="28.9" customHeight="1" x14ac:dyDescent="0.3">
      <c r="A72" s="49">
        <v>67</v>
      </c>
      <c r="B72" s="33" t="s">
        <v>75</v>
      </c>
      <c r="C72" s="33" t="s">
        <v>50</v>
      </c>
      <c r="D72" s="33" t="s">
        <v>331</v>
      </c>
      <c r="E72" s="33" t="s">
        <v>200</v>
      </c>
      <c r="F72" s="35">
        <v>1</v>
      </c>
      <c r="G72" s="36">
        <v>0.18</v>
      </c>
      <c r="H72" s="37">
        <f t="shared" si="1"/>
        <v>0.82000000000000006</v>
      </c>
    </row>
    <row r="73" spans="1:8" ht="28.9" customHeight="1" x14ac:dyDescent="0.3">
      <c r="A73" s="49">
        <v>68</v>
      </c>
      <c r="B73" s="33" t="s">
        <v>75</v>
      </c>
      <c r="C73" s="33" t="s">
        <v>51</v>
      </c>
      <c r="D73" s="33" t="s">
        <v>331</v>
      </c>
      <c r="E73" s="33" t="s">
        <v>198</v>
      </c>
      <c r="F73" s="35">
        <v>1</v>
      </c>
      <c r="G73" s="36">
        <v>0</v>
      </c>
      <c r="H73" s="37">
        <f t="shared" si="1"/>
        <v>1</v>
      </c>
    </row>
    <row r="74" spans="1:8" ht="28.9" customHeight="1" x14ac:dyDescent="0.3">
      <c r="A74" s="49">
        <v>69</v>
      </c>
      <c r="B74" s="33" t="s">
        <v>76</v>
      </c>
      <c r="C74" s="33" t="s">
        <v>50</v>
      </c>
      <c r="D74" s="33" t="s">
        <v>247</v>
      </c>
      <c r="E74" s="33" t="s">
        <v>198</v>
      </c>
      <c r="F74" s="35">
        <v>2.5</v>
      </c>
      <c r="G74" s="36">
        <v>1.3199899999999999E-2</v>
      </c>
      <c r="H74" s="37">
        <f t="shared" si="1"/>
        <v>2.4868001</v>
      </c>
    </row>
    <row r="75" spans="1:8" ht="28.9" customHeight="1" x14ac:dyDescent="0.3">
      <c r="A75" s="49">
        <v>70</v>
      </c>
      <c r="B75" s="33" t="s">
        <v>77</v>
      </c>
      <c r="C75" s="33" t="s">
        <v>50</v>
      </c>
      <c r="D75" s="33" t="s">
        <v>362</v>
      </c>
      <c r="E75" s="33" t="s">
        <v>200</v>
      </c>
      <c r="F75" s="35">
        <v>1</v>
      </c>
      <c r="G75" s="36">
        <v>0.24</v>
      </c>
      <c r="H75" s="37">
        <f t="shared" si="1"/>
        <v>0.76</v>
      </c>
    </row>
    <row r="76" spans="1:8" ht="28.9" customHeight="1" x14ac:dyDescent="0.3">
      <c r="A76" s="49">
        <v>71</v>
      </c>
      <c r="B76" s="33" t="s">
        <v>78</v>
      </c>
      <c r="C76" s="33" t="s">
        <v>50</v>
      </c>
      <c r="D76" s="33" t="s">
        <v>363</v>
      </c>
      <c r="E76" s="33" t="s">
        <v>198</v>
      </c>
      <c r="F76" s="35">
        <v>1.8</v>
      </c>
      <c r="G76" s="36">
        <v>0.37</v>
      </c>
      <c r="H76" s="37">
        <f t="shared" si="1"/>
        <v>1.4300000000000002</v>
      </c>
    </row>
    <row r="77" spans="1:8" ht="28.9" customHeight="1" x14ac:dyDescent="0.3">
      <c r="A77" s="49">
        <v>72</v>
      </c>
      <c r="B77" s="33" t="s">
        <v>78</v>
      </c>
      <c r="C77" s="33" t="s">
        <v>51</v>
      </c>
      <c r="D77" s="33" t="s">
        <v>363</v>
      </c>
      <c r="E77" s="33" t="s">
        <v>198</v>
      </c>
      <c r="F77" s="35">
        <v>1</v>
      </c>
      <c r="G77" s="36">
        <v>0</v>
      </c>
      <c r="H77" s="37">
        <f t="shared" si="1"/>
        <v>1</v>
      </c>
    </row>
    <row r="78" spans="1:8" ht="28.9" customHeight="1" x14ac:dyDescent="0.3">
      <c r="A78" s="49">
        <v>73</v>
      </c>
      <c r="B78" s="38" t="s">
        <v>207</v>
      </c>
      <c r="C78" s="33"/>
      <c r="D78" s="34"/>
      <c r="E78" s="33"/>
      <c r="F78" s="35"/>
      <c r="G78" s="36"/>
      <c r="H78" s="37"/>
    </row>
    <row r="79" spans="1:8" ht="28.9" customHeight="1" x14ac:dyDescent="0.3">
      <c r="A79" s="49">
        <v>74</v>
      </c>
      <c r="B79" s="33" t="s">
        <v>79</v>
      </c>
      <c r="C79" s="33" t="s">
        <v>50</v>
      </c>
      <c r="D79" s="34" t="s">
        <v>249</v>
      </c>
      <c r="E79" s="33" t="s">
        <v>54</v>
      </c>
      <c r="F79" s="35">
        <v>6.3</v>
      </c>
      <c r="G79" s="36">
        <v>0</v>
      </c>
      <c r="H79" s="37">
        <f t="shared" si="1"/>
        <v>6.3</v>
      </c>
    </row>
    <row r="80" spans="1:8" ht="28.9" customHeight="1" x14ac:dyDescent="0.3">
      <c r="A80" s="49">
        <v>75</v>
      </c>
      <c r="B80" s="33" t="s">
        <v>79</v>
      </c>
      <c r="C80" s="33" t="s">
        <v>51</v>
      </c>
      <c r="D80" s="34" t="s">
        <v>249</v>
      </c>
      <c r="E80" s="33" t="s">
        <v>56</v>
      </c>
      <c r="F80" s="35">
        <v>6.3</v>
      </c>
      <c r="G80" s="36">
        <v>2.68</v>
      </c>
      <c r="H80" s="37">
        <f t="shared" si="1"/>
        <v>3.6199999999999997</v>
      </c>
    </row>
    <row r="81" spans="1:8" ht="28.9" customHeight="1" x14ac:dyDescent="0.3">
      <c r="A81" s="49">
        <v>76</v>
      </c>
      <c r="B81" s="33" t="s">
        <v>80</v>
      </c>
      <c r="C81" s="33" t="s">
        <v>50</v>
      </c>
      <c r="D81" s="34" t="s">
        <v>323</v>
      </c>
      <c r="E81" s="33" t="s">
        <v>197</v>
      </c>
      <c r="F81" s="35">
        <v>2.5</v>
      </c>
      <c r="G81" s="36">
        <v>0.41</v>
      </c>
      <c r="H81" s="37">
        <f t="shared" si="1"/>
        <v>2.09</v>
      </c>
    </row>
    <row r="82" spans="1:8" ht="28.9" customHeight="1" x14ac:dyDescent="0.3">
      <c r="A82" s="49">
        <v>77</v>
      </c>
      <c r="B82" s="33" t="s">
        <v>81</v>
      </c>
      <c r="C82" s="33" t="s">
        <v>50</v>
      </c>
      <c r="D82" s="34" t="s">
        <v>250</v>
      </c>
      <c r="E82" s="33" t="s">
        <v>55</v>
      </c>
      <c r="F82" s="35">
        <v>2.5</v>
      </c>
      <c r="G82" s="36">
        <v>5.6052000000000003E-3</v>
      </c>
      <c r="H82" s="37">
        <f t="shared" si="1"/>
        <v>2.4943947999999998</v>
      </c>
    </row>
    <row r="83" spans="1:8" ht="28.9" customHeight="1" x14ac:dyDescent="0.3">
      <c r="A83" s="49">
        <v>78</v>
      </c>
      <c r="B83" s="33" t="s">
        <v>82</v>
      </c>
      <c r="C83" s="33" t="s">
        <v>50</v>
      </c>
      <c r="D83" s="34" t="s">
        <v>251</v>
      </c>
      <c r="E83" s="33" t="s">
        <v>55</v>
      </c>
      <c r="F83" s="35">
        <v>1.6</v>
      </c>
      <c r="G83" s="36">
        <v>0.21</v>
      </c>
      <c r="H83" s="37">
        <f t="shared" si="1"/>
        <v>1.3900000000000001</v>
      </c>
    </row>
    <row r="84" spans="1:8" ht="28.9" customHeight="1" x14ac:dyDescent="0.3">
      <c r="A84" s="49">
        <v>79</v>
      </c>
      <c r="B84" s="33" t="s">
        <v>83</v>
      </c>
      <c r="C84" s="33" t="s">
        <v>50</v>
      </c>
      <c r="D84" s="34" t="s">
        <v>324</v>
      </c>
      <c r="E84" s="33" t="s">
        <v>55</v>
      </c>
      <c r="F84" s="35">
        <v>1</v>
      </c>
      <c r="G84" s="36">
        <v>0.18</v>
      </c>
      <c r="H84" s="37">
        <f t="shared" si="1"/>
        <v>0.82000000000000006</v>
      </c>
    </row>
    <row r="85" spans="1:8" ht="28.9" customHeight="1" x14ac:dyDescent="0.3">
      <c r="A85" s="49">
        <v>80</v>
      </c>
      <c r="B85" s="33" t="s">
        <v>84</v>
      </c>
      <c r="C85" s="33" t="s">
        <v>50</v>
      </c>
      <c r="D85" s="34" t="s">
        <v>248</v>
      </c>
      <c r="E85" s="33" t="s">
        <v>197</v>
      </c>
      <c r="F85" s="36">
        <v>0.63</v>
      </c>
      <c r="G85" s="36">
        <v>0.18</v>
      </c>
      <c r="H85" s="37">
        <f t="shared" si="1"/>
        <v>0.45</v>
      </c>
    </row>
    <row r="86" spans="1:8" ht="28.9" customHeight="1" x14ac:dyDescent="0.3">
      <c r="A86" s="49">
        <v>81</v>
      </c>
      <c r="B86" s="38" t="s">
        <v>206</v>
      </c>
      <c r="C86" s="33"/>
      <c r="D86" s="34"/>
      <c r="E86" s="33"/>
      <c r="F86" s="35"/>
      <c r="G86" s="36"/>
      <c r="H86" s="37"/>
    </row>
    <row r="87" spans="1:8" ht="28.9" customHeight="1" x14ac:dyDescent="0.3">
      <c r="A87" s="49">
        <v>82</v>
      </c>
      <c r="B87" s="33" t="s">
        <v>85</v>
      </c>
      <c r="C87" s="33" t="s">
        <v>50</v>
      </c>
      <c r="D87" s="34" t="s">
        <v>252</v>
      </c>
      <c r="E87" s="33" t="s">
        <v>54</v>
      </c>
      <c r="F87" s="35">
        <v>6.3</v>
      </c>
      <c r="G87" s="36">
        <v>1.85</v>
      </c>
      <c r="H87" s="37">
        <f t="shared" si="1"/>
        <v>4.4499999999999993</v>
      </c>
    </row>
    <row r="88" spans="1:8" ht="28.9" customHeight="1" x14ac:dyDescent="0.3">
      <c r="A88" s="49">
        <v>83</v>
      </c>
      <c r="B88" s="33" t="s">
        <v>85</v>
      </c>
      <c r="C88" s="33" t="s">
        <v>51</v>
      </c>
      <c r="D88" s="34" t="s">
        <v>252</v>
      </c>
      <c r="E88" s="33" t="s">
        <v>54</v>
      </c>
      <c r="F88" s="35">
        <v>6.3</v>
      </c>
      <c r="G88" s="36">
        <v>0.45</v>
      </c>
      <c r="H88" s="37">
        <f t="shared" si="1"/>
        <v>5.85</v>
      </c>
    </row>
    <row r="89" spans="1:8" ht="28.9" customHeight="1" x14ac:dyDescent="0.3">
      <c r="A89" s="49">
        <v>84</v>
      </c>
      <c r="B89" s="33" t="s">
        <v>86</v>
      </c>
      <c r="C89" s="33" t="s">
        <v>50</v>
      </c>
      <c r="D89" s="34" t="s">
        <v>325</v>
      </c>
      <c r="E89" s="33" t="s">
        <v>197</v>
      </c>
      <c r="F89" s="35">
        <v>2.5</v>
      </c>
      <c r="G89" s="36">
        <v>1.01</v>
      </c>
      <c r="H89" s="37">
        <f t="shared" si="1"/>
        <v>1.49</v>
      </c>
    </row>
    <row r="90" spans="1:8" ht="28.9" customHeight="1" x14ac:dyDescent="0.3">
      <c r="A90" s="49">
        <v>85</v>
      </c>
      <c r="B90" s="33" t="s">
        <v>87</v>
      </c>
      <c r="C90" s="33" t="s">
        <v>50</v>
      </c>
      <c r="D90" s="34" t="s">
        <v>327</v>
      </c>
      <c r="E90" s="33" t="s">
        <v>198</v>
      </c>
      <c r="F90" s="35">
        <v>1</v>
      </c>
      <c r="G90" s="36">
        <v>0.23</v>
      </c>
      <c r="H90" s="37">
        <f t="shared" si="1"/>
        <v>0.77</v>
      </c>
    </row>
    <row r="91" spans="1:8" ht="28.9" customHeight="1" x14ac:dyDescent="0.3">
      <c r="A91" s="49">
        <v>86</v>
      </c>
      <c r="B91" s="33" t="s">
        <v>88</v>
      </c>
      <c r="C91" s="33" t="s">
        <v>50</v>
      </c>
      <c r="D91" s="34" t="s">
        <v>328</v>
      </c>
      <c r="E91" s="33" t="s">
        <v>198</v>
      </c>
      <c r="F91" s="35">
        <v>1</v>
      </c>
      <c r="G91" s="36">
        <v>0.260884</v>
      </c>
      <c r="H91" s="37">
        <f t="shared" si="1"/>
        <v>0.739116</v>
      </c>
    </row>
    <row r="92" spans="1:8" ht="28.9" customHeight="1" x14ac:dyDescent="0.3">
      <c r="A92" s="49">
        <v>87</v>
      </c>
      <c r="B92" s="33" t="s">
        <v>89</v>
      </c>
      <c r="C92" s="33" t="s">
        <v>50</v>
      </c>
      <c r="D92" s="34" t="s">
        <v>326</v>
      </c>
      <c r="E92" s="33" t="s">
        <v>198</v>
      </c>
      <c r="F92" s="35">
        <v>1</v>
      </c>
      <c r="G92" s="36">
        <v>0.71</v>
      </c>
      <c r="H92" s="37">
        <f t="shared" si="1"/>
        <v>0.29000000000000004</v>
      </c>
    </row>
    <row r="93" spans="1:8" ht="28.9" customHeight="1" x14ac:dyDescent="0.3">
      <c r="A93" s="49">
        <v>88</v>
      </c>
      <c r="B93" s="38" t="s">
        <v>205</v>
      </c>
      <c r="C93" s="33"/>
      <c r="D93" s="34"/>
      <c r="E93" s="33"/>
      <c r="F93" s="35"/>
      <c r="G93" s="36"/>
      <c r="H93" s="37">
        <f t="shared" si="1"/>
        <v>0</v>
      </c>
    </row>
    <row r="94" spans="1:8" ht="28.9" customHeight="1" x14ac:dyDescent="0.3">
      <c r="A94" s="49">
        <v>89</v>
      </c>
      <c r="B94" s="33" t="s">
        <v>90</v>
      </c>
      <c r="C94" s="33" t="s">
        <v>50</v>
      </c>
      <c r="D94" s="33" t="s">
        <v>253</v>
      </c>
      <c r="E94" s="33" t="s">
        <v>54</v>
      </c>
      <c r="F94" s="35">
        <v>10</v>
      </c>
      <c r="G94" s="36">
        <v>4.72</v>
      </c>
      <c r="H94" s="37">
        <f t="shared" si="1"/>
        <v>5.28</v>
      </c>
    </row>
    <row r="95" spans="1:8" ht="28.9" customHeight="1" x14ac:dyDescent="0.3">
      <c r="A95" s="49">
        <v>90</v>
      </c>
      <c r="B95" s="33" t="s">
        <v>90</v>
      </c>
      <c r="C95" s="33" t="s">
        <v>51</v>
      </c>
      <c r="D95" s="33" t="s">
        <v>253</v>
      </c>
      <c r="E95" s="33" t="s">
        <v>54</v>
      </c>
      <c r="F95" s="35">
        <v>10</v>
      </c>
      <c r="G95" s="36">
        <v>0</v>
      </c>
      <c r="H95" s="37">
        <f t="shared" si="1"/>
        <v>10</v>
      </c>
    </row>
    <row r="96" spans="1:8" ht="28.9" customHeight="1" x14ac:dyDescent="0.3">
      <c r="A96" s="49">
        <v>91</v>
      </c>
      <c r="B96" s="33" t="s">
        <v>91</v>
      </c>
      <c r="C96" s="33" t="s">
        <v>50</v>
      </c>
      <c r="D96" s="33" t="s">
        <v>332</v>
      </c>
      <c r="E96" s="33" t="s">
        <v>197</v>
      </c>
      <c r="F96" s="35">
        <v>2.5</v>
      </c>
      <c r="G96" s="36">
        <v>0.92</v>
      </c>
      <c r="H96" s="37">
        <f t="shared" si="1"/>
        <v>1.58</v>
      </c>
    </row>
    <row r="97" spans="1:8" ht="28.9" customHeight="1" x14ac:dyDescent="0.3">
      <c r="A97" s="49">
        <v>92</v>
      </c>
      <c r="B97" s="33" t="s">
        <v>92</v>
      </c>
      <c r="C97" s="33" t="s">
        <v>50</v>
      </c>
      <c r="D97" s="33" t="s">
        <v>254</v>
      </c>
      <c r="E97" s="33" t="s">
        <v>56</v>
      </c>
      <c r="F97" s="35">
        <v>6.3</v>
      </c>
      <c r="G97" s="36">
        <v>0.7</v>
      </c>
      <c r="H97" s="37">
        <f t="shared" si="1"/>
        <v>5.6</v>
      </c>
    </row>
    <row r="98" spans="1:8" ht="28.9" customHeight="1" x14ac:dyDescent="0.3">
      <c r="A98" s="49">
        <v>93</v>
      </c>
      <c r="B98" s="33" t="s">
        <v>92</v>
      </c>
      <c r="C98" s="33" t="s">
        <v>51</v>
      </c>
      <c r="D98" s="33" t="s">
        <v>254</v>
      </c>
      <c r="E98" s="33" t="s">
        <v>56</v>
      </c>
      <c r="F98" s="35">
        <v>6.3</v>
      </c>
      <c r="G98" s="36">
        <v>0</v>
      </c>
      <c r="H98" s="37">
        <f t="shared" si="1"/>
        <v>6.3</v>
      </c>
    </row>
    <row r="99" spans="1:8" ht="28.9" customHeight="1" x14ac:dyDescent="0.3">
      <c r="A99" s="49">
        <v>94</v>
      </c>
      <c r="B99" s="33" t="s">
        <v>93</v>
      </c>
      <c r="C99" s="33" t="s">
        <v>50</v>
      </c>
      <c r="D99" s="33" t="s">
        <v>336</v>
      </c>
      <c r="E99" s="33" t="s">
        <v>198</v>
      </c>
      <c r="F99" s="35">
        <v>1</v>
      </c>
      <c r="G99" s="36">
        <v>0.12</v>
      </c>
      <c r="H99" s="37">
        <f t="shared" si="1"/>
        <v>0.88</v>
      </c>
    </row>
    <row r="100" spans="1:8" ht="28.9" customHeight="1" x14ac:dyDescent="0.3">
      <c r="A100" s="49">
        <v>95</v>
      </c>
      <c r="B100" s="33" t="s">
        <v>94</v>
      </c>
      <c r="C100" s="33" t="s">
        <v>50</v>
      </c>
      <c r="D100" s="33" t="s">
        <v>255</v>
      </c>
      <c r="E100" s="33" t="s">
        <v>198</v>
      </c>
      <c r="F100" s="35">
        <v>2.5</v>
      </c>
      <c r="G100" s="36">
        <v>0</v>
      </c>
      <c r="H100" s="37">
        <f t="shared" si="1"/>
        <v>2.5</v>
      </c>
    </row>
    <row r="101" spans="1:8" ht="28.9" customHeight="1" x14ac:dyDescent="0.3">
      <c r="A101" s="49">
        <v>96</v>
      </c>
      <c r="B101" s="33" t="s">
        <v>94</v>
      </c>
      <c r="C101" s="33" t="s">
        <v>51</v>
      </c>
      <c r="D101" s="33" t="s">
        <v>255</v>
      </c>
      <c r="E101" s="33" t="s">
        <v>198</v>
      </c>
      <c r="F101" s="35">
        <v>1.6</v>
      </c>
      <c r="G101" s="36">
        <v>0.22</v>
      </c>
      <c r="H101" s="37">
        <f t="shared" si="1"/>
        <v>1.3800000000000001</v>
      </c>
    </row>
    <row r="102" spans="1:8" ht="28.9" customHeight="1" x14ac:dyDescent="0.3">
      <c r="A102" s="49">
        <v>97</v>
      </c>
      <c r="B102" s="33" t="s">
        <v>95</v>
      </c>
      <c r="C102" s="33" t="s">
        <v>50</v>
      </c>
      <c r="D102" s="33" t="s">
        <v>256</v>
      </c>
      <c r="E102" s="33" t="s">
        <v>198</v>
      </c>
      <c r="F102" s="35">
        <v>1.6</v>
      </c>
      <c r="G102" s="36">
        <v>7.0000000000000007E-2</v>
      </c>
      <c r="H102" s="37">
        <f t="shared" si="1"/>
        <v>1.53</v>
      </c>
    </row>
    <row r="103" spans="1:8" ht="28.9" customHeight="1" x14ac:dyDescent="0.3">
      <c r="A103" s="49">
        <v>98</v>
      </c>
      <c r="B103" s="33" t="s">
        <v>96</v>
      </c>
      <c r="C103" s="33" t="s">
        <v>50</v>
      </c>
      <c r="D103" s="33" t="s">
        <v>257</v>
      </c>
      <c r="E103" s="33" t="s">
        <v>198</v>
      </c>
      <c r="F103" s="35">
        <v>1</v>
      </c>
      <c r="G103" s="36">
        <v>0.19</v>
      </c>
      <c r="H103" s="37">
        <f t="shared" si="1"/>
        <v>0.81</v>
      </c>
    </row>
    <row r="104" spans="1:8" ht="28.9" customHeight="1" x14ac:dyDescent="0.3">
      <c r="A104" s="49">
        <v>99</v>
      </c>
      <c r="B104" s="33" t="s">
        <v>97</v>
      </c>
      <c r="C104" s="33" t="s">
        <v>50</v>
      </c>
      <c r="D104" s="33" t="s">
        <v>337</v>
      </c>
      <c r="E104" s="33" t="s">
        <v>198</v>
      </c>
      <c r="F104" s="35">
        <v>1.6</v>
      </c>
      <c r="G104" s="36">
        <v>3.6330000000000001E-2</v>
      </c>
      <c r="H104" s="37">
        <f t="shared" si="1"/>
        <v>1.5636700000000001</v>
      </c>
    </row>
    <row r="105" spans="1:8" ht="28.9" customHeight="1" x14ac:dyDescent="0.3">
      <c r="A105" s="49">
        <v>100</v>
      </c>
      <c r="B105" s="33" t="s">
        <v>98</v>
      </c>
      <c r="C105" s="33" t="s">
        <v>50</v>
      </c>
      <c r="D105" s="33" t="s">
        <v>253</v>
      </c>
      <c r="E105" s="33" t="s">
        <v>198</v>
      </c>
      <c r="F105" s="35">
        <v>1.8</v>
      </c>
      <c r="G105" s="36">
        <v>0</v>
      </c>
      <c r="H105" s="37">
        <f t="shared" si="1"/>
        <v>1.8</v>
      </c>
    </row>
    <row r="106" spans="1:8" ht="28.9" customHeight="1" x14ac:dyDescent="0.3">
      <c r="A106" s="49">
        <v>101</v>
      </c>
      <c r="B106" s="33" t="s">
        <v>98</v>
      </c>
      <c r="C106" s="33" t="s">
        <v>51</v>
      </c>
      <c r="D106" s="33" t="s">
        <v>253</v>
      </c>
      <c r="E106" s="33" t="s">
        <v>198</v>
      </c>
      <c r="F106" s="35">
        <v>2.5</v>
      </c>
      <c r="G106" s="36">
        <v>1.34</v>
      </c>
      <c r="H106" s="37">
        <f t="shared" si="1"/>
        <v>1.1599999999999999</v>
      </c>
    </row>
    <row r="107" spans="1:8" ht="28.9" customHeight="1" x14ac:dyDescent="0.3">
      <c r="A107" s="49">
        <v>102</v>
      </c>
      <c r="B107" s="33" t="s">
        <v>99</v>
      </c>
      <c r="C107" s="33" t="s">
        <v>50</v>
      </c>
      <c r="D107" s="33" t="s">
        <v>335</v>
      </c>
      <c r="E107" s="33" t="s">
        <v>198</v>
      </c>
      <c r="F107" s="35">
        <v>1</v>
      </c>
      <c r="G107" s="36">
        <v>7.1968000000000004E-2</v>
      </c>
      <c r="H107" s="37">
        <f t="shared" si="1"/>
        <v>0.92803199999999997</v>
      </c>
    </row>
    <row r="108" spans="1:8" ht="28.9" customHeight="1" x14ac:dyDescent="0.3">
      <c r="A108" s="49">
        <v>103</v>
      </c>
      <c r="B108" s="33" t="s">
        <v>100</v>
      </c>
      <c r="C108" s="33" t="s">
        <v>50</v>
      </c>
      <c r="D108" s="33" t="s">
        <v>258</v>
      </c>
      <c r="E108" s="33" t="s">
        <v>200</v>
      </c>
      <c r="F108" s="36">
        <v>0.63</v>
      </c>
      <c r="G108" s="36">
        <v>0.13199900000000001</v>
      </c>
      <c r="H108" s="37">
        <f t="shared" si="1"/>
        <v>0.49800100000000003</v>
      </c>
    </row>
    <row r="109" spans="1:8" ht="28.9" customHeight="1" x14ac:dyDescent="0.3">
      <c r="A109" s="49">
        <v>104</v>
      </c>
      <c r="B109" s="33" t="s">
        <v>100</v>
      </c>
      <c r="C109" s="33" t="s">
        <v>51</v>
      </c>
      <c r="D109" s="33" t="s">
        <v>258</v>
      </c>
      <c r="E109" s="33" t="s">
        <v>198</v>
      </c>
      <c r="F109" s="35">
        <v>3.2</v>
      </c>
      <c r="G109" s="36">
        <v>0</v>
      </c>
      <c r="H109" s="37">
        <f t="shared" si="1"/>
        <v>3.2</v>
      </c>
    </row>
    <row r="110" spans="1:8" ht="28.9" customHeight="1" x14ac:dyDescent="0.3">
      <c r="A110" s="49">
        <v>105</v>
      </c>
      <c r="B110" s="33" t="s">
        <v>101</v>
      </c>
      <c r="C110" s="33" t="s">
        <v>50</v>
      </c>
      <c r="D110" s="33" t="s">
        <v>338</v>
      </c>
      <c r="E110" s="33" t="s">
        <v>198</v>
      </c>
      <c r="F110" s="35">
        <v>1.6</v>
      </c>
      <c r="G110" s="36">
        <v>0.25915399999999994</v>
      </c>
      <c r="H110" s="37">
        <f t="shared" si="1"/>
        <v>1.3408460000000002</v>
      </c>
    </row>
    <row r="111" spans="1:8" ht="28.9" customHeight="1" x14ac:dyDescent="0.3">
      <c r="A111" s="49">
        <v>106</v>
      </c>
      <c r="B111" s="33" t="s">
        <v>102</v>
      </c>
      <c r="C111" s="33" t="s">
        <v>50</v>
      </c>
      <c r="D111" s="33" t="s">
        <v>334</v>
      </c>
      <c r="E111" s="33" t="s">
        <v>198</v>
      </c>
      <c r="F111" s="35">
        <v>2.5</v>
      </c>
      <c r="G111" s="36">
        <v>0.03</v>
      </c>
      <c r="H111" s="37">
        <f t="shared" si="1"/>
        <v>2.4700000000000002</v>
      </c>
    </row>
    <row r="112" spans="1:8" ht="28.9" customHeight="1" x14ac:dyDescent="0.3">
      <c r="A112" s="49">
        <v>107</v>
      </c>
      <c r="B112" s="33" t="s">
        <v>103</v>
      </c>
      <c r="C112" s="33" t="s">
        <v>50</v>
      </c>
      <c r="D112" s="33" t="s">
        <v>333</v>
      </c>
      <c r="E112" s="33" t="s">
        <v>198</v>
      </c>
      <c r="F112" s="35">
        <v>1</v>
      </c>
      <c r="G112" s="36">
        <v>0.03</v>
      </c>
      <c r="H112" s="37">
        <f t="shared" si="1"/>
        <v>0.97</v>
      </c>
    </row>
    <row r="113" spans="1:8" ht="28.9" customHeight="1" x14ac:dyDescent="0.3">
      <c r="A113" s="49">
        <v>108</v>
      </c>
      <c r="B113" s="33" t="s">
        <v>104</v>
      </c>
      <c r="C113" s="33" t="s">
        <v>50</v>
      </c>
      <c r="D113" s="33" t="s">
        <v>259</v>
      </c>
      <c r="E113" s="33" t="s">
        <v>198</v>
      </c>
      <c r="F113" s="35">
        <v>2.5</v>
      </c>
      <c r="G113" s="36">
        <v>0.56999999999999995</v>
      </c>
      <c r="H113" s="37">
        <f t="shared" si="1"/>
        <v>1.9300000000000002</v>
      </c>
    </row>
    <row r="114" spans="1:8" ht="28.9" customHeight="1" x14ac:dyDescent="0.3">
      <c r="A114" s="49">
        <v>109</v>
      </c>
      <c r="B114" s="38" t="s">
        <v>204</v>
      </c>
      <c r="C114" s="33"/>
      <c r="D114" s="34"/>
      <c r="E114" s="33"/>
      <c r="F114" s="35"/>
      <c r="G114" s="36"/>
      <c r="H114" s="37"/>
    </row>
    <row r="115" spans="1:8" ht="28.9" customHeight="1" x14ac:dyDescent="0.3">
      <c r="A115" s="49">
        <v>110</v>
      </c>
      <c r="B115" s="33" t="s">
        <v>105</v>
      </c>
      <c r="C115" s="33" t="s">
        <v>51</v>
      </c>
      <c r="D115" s="33" t="s">
        <v>260</v>
      </c>
      <c r="E115" s="33" t="s">
        <v>203</v>
      </c>
      <c r="F115" s="35">
        <v>16</v>
      </c>
      <c r="G115" s="36">
        <v>3.64</v>
      </c>
      <c r="H115" s="37">
        <f t="shared" si="1"/>
        <v>12.36</v>
      </c>
    </row>
    <row r="116" spans="1:8" ht="28.9" customHeight="1" x14ac:dyDescent="0.3">
      <c r="A116" s="49">
        <v>111</v>
      </c>
      <c r="B116" s="33" t="s">
        <v>105</v>
      </c>
      <c r="C116" s="33" t="s">
        <v>52</v>
      </c>
      <c r="D116" s="33" t="s">
        <v>260</v>
      </c>
      <c r="E116" s="33" t="s">
        <v>203</v>
      </c>
      <c r="F116" s="35">
        <v>25</v>
      </c>
      <c r="G116" s="36">
        <v>2.5</v>
      </c>
      <c r="H116" s="37">
        <f t="shared" si="1"/>
        <v>22.5</v>
      </c>
    </row>
    <row r="117" spans="1:8" ht="28.9" customHeight="1" x14ac:dyDescent="0.3">
      <c r="A117" s="49">
        <v>112</v>
      </c>
      <c r="B117" s="33" t="s">
        <v>105</v>
      </c>
      <c r="C117" s="33" t="s">
        <v>115</v>
      </c>
      <c r="D117" s="33" t="s">
        <v>260</v>
      </c>
      <c r="E117" s="33" t="s">
        <v>203</v>
      </c>
      <c r="F117" s="35">
        <v>6.3</v>
      </c>
      <c r="G117" s="36">
        <v>3.2</v>
      </c>
      <c r="H117" s="37">
        <f t="shared" si="1"/>
        <v>3.0999999999999996</v>
      </c>
    </row>
    <row r="118" spans="1:8" ht="28.9" customHeight="1" x14ac:dyDescent="0.3">
      <c r="A118" s="49">
        <v>113</v>
      </c>
      <c r="B118" s="33" t="s">
        <v>106</v>
      </c>
      <c r="C118" s="33" t="s">
        <v>50</v>
      </c>
      <c r="D118" s="33" t="s">
        <v>318</v>
      </c>
      <c r="E118" s="33" t="s">
        <v>198</v>
      </c>
      <c r="F118" s="35">
        <v>1.6</v>
      </c>
      <c r="G118" s="36">
        <v>0.25</v>
      </c>
      <c r="H118" s="37">
        <f t="shared" si="1"/>
        <v>1.35</v>
      </c>
    </row>
    <row r="119" spans="1:8" ht="28.9" customHeight="1" x14ac:dyDescent="0.3">
      <c r="A119" s="49">
        <v>114</v>
      </c>
      <c r="B119" s="33" t="s">
        <v>107</v>
      </c>
      <c r="C119" s="33" t="s">
        <v>50</v>
      </c>
      <c r="D119" s="33" t="s">
        <v>261</v>
      </c>
      <c r="E119" s="33" t="s">
        <v>198</v>
      </c>
      <c r="F119" s="35">
        <v>1</v>
      </c>
      <c r="G119" s="36">
        <v>0.21</v>
      </c>
      <c r="H119" s="37">
        <f t="shared" si="1"/>
        <v>0.79</v>
      </c>
    </row>
    <row r="120" spans="1:8" ht="28.9" customHeight="1" x14ac:dyDescent="0.3">
      <c r="A120" s="49">
        <v>115</v>
      </c>
      <c r="B120" s="33" t="s">
        <v>108</v>
      </c>
      <c r="C120" s="33" t="s">
        <v>51</v>
      </c>
      <c r="D120" s="33" t="s">
        <v>320</v>
      </c>
      <c r="E120" s="33" t="s">
        <v>198</v>
      </c>
      <c r="F120" s="35">
        <v>1.6</v>
      </c>
      <c r="G120" s="36">
        <v>0.36</v>
      </c>
      <c r="H120" s="37">
        <f t="shared" si="1"/>
        <v>1.2400000000000002</v>
      </c>
    </row>
    <row r="121" spans="1:8" ht="28.9" customHeight="1" x14ac:dyDescent="0.3">
      <c r="A121" s="49">
        <v>116</v>
      </c>
      <c r="B121" s="33" t="s">
        <v>109</v>
      </c>
      <c r="C121" s="33" t="s">
        <v>50</v>
      </c>
      <c r="D121" s="33" t="s">
        <v>321</v>
      </c>
      <c r="E121" s="33" t="s">
        <v>198</v>
      </c>
      <c r="F121" s="35">
        <v>1</v>
      </c>
      <c r="G121" s="36">
        <v>0.2</v>
      </c>
      <c r="H121" s="37">
        <f t="shared" si="1"/>
        <v>0.8</v>
      </c>
    </row>
    <row r="122" spans="1:8" ht="28.9" customHeight="1" x14ac:dyDescent="0.3">
      <c r="A122" s="49">
        <v>117</v>
      </c>
      <c r="B122" s="33" t="s">
        <v>110</v>
      </c>
      <c r="C122" s="33" t="s">
        <v>50</v>
      </c>
      <c r="D122" s="33" t="s">
        <v>262</v>
      </c>
      <c r="E122" s="33" t="s">
        <v>198</v>
      </c>
      <c r="F122" s="35">
        <v>1.6</v>
      </c>
      <c r="G122" s="36">
        <v>0.2</v>
      </c>
      <c r="H122" s="37">
        <f t="shared" si="1"/>
        <v>1.4000000000000001</v>
      </c>
    </row>
    <row r="123" spans="1:8" ht="28.9" customHeight="1" x14ac:dyDescent="0.3">
      <c r="A123" s="49">
        <v>118</v>
      </c>
      <c r="B123" s="33" t="s">
        <v>111</v>
      </c>
      <c r="C123" s="33" t="s">
        <v>50</v>
      </c>
      <c r="D123" s="33" t="s">
        <v>319</v>
      </c>
      <c r="E123" s="33" t="s">
        <v>198</v>
      </c>
      <c r="F123" s="35">
        <v>1</v>
      </c>
      <c r="G123" s="36">
        <v>0</v>
      </c>
      <c r="H123" s="37">
        <f t="shared" si="1"/>
        <v>1</v>
      </c>
    </row>
    <row r="124" spans="1:8" ht="28.9" customHeight="1" x14ac:dyDescent="0.3">
      <c r="A124" s="49">
        <v>119</v>
      </c>
      <c r="B124" s="33" t="s">
        <v>111</v>
      </c>
      <c r="C124" s="33" t="s">
        <v>51</v>
      </c>
      <c r="D124" s="33" t="s">
        <v>319</v>
      </c>
      <c r="E124" s="33" t="s">
        <v>198</v>
      </c>
      <c r="F124" s="35">
        <v>1</v>
      </c>
      <c r="G124" s="36">
        <v>0.5</v>
      </c>
      <c r="H124" s="37">
        <f t="shared" si="1"/>
        <v>0.5</v>
      </c>
    </row>
    <row r="125" spans="1:8" ht="28.9" customHeight="1" x14ac:dyDescent="0.3">
      <c r="A125" s="49">
        <v>120</v>
      </c>
      <c r="B125" s="33" t="s">
        <v>112</v>
      </c>
      <c r="C125" s="33" t="s">
        <v>50</v>
      </c>
      <c r="D125" s="33" t="s">
        <v>263</v>
      </c>
      <c r="E125" s="33" t="s">
        <v>198</v>
      </c>
      <c r="F125" s="35">
        <v>1</v>
      </c>
      <c r="G125" s="36">
        <v>0.42</v>
      </c>
      <c r="H125" s="37">
        <f t="shared" si="1"/>
        <v>0.58000000000000007</v>
      </c>
    </row>
    <row r="126" spans="1:8" ht="28.9" customHeight="1" x14ac:dyDescent="0.3">
      <c r="A126" s="49">
        <v>121</v>
      </c>
      <c r="B126" s="33" t="s">
        <v>112</v>
      </c>
      <c r="C126" s="33" t="s">
        <v>51</v>
      </c>
      <c r="D126" s="33" t="s">
        <v>263</v>
      </c>
      <c r="E126" s="33" t="s">
        <v>198</v>
      </c>
      <c r="F126" s="35">
        <v>1.8</v>
      </c>
      <c r="G126" s="36">
        <v>0</v>
      </c>
      <c r="H126" s="37">
        <f t="shared" si="1"/>
        <v>1.8</v>
      </c>
    </row>
    <row r="127" spans="1:8" ht="28.9" customHeight="1" x14ac:dyDescent="0.3">
      <c r="A127" s="49">
        <v>122</v>
      </c>
      <c r="B127" s="33" t="s">
        <v>113</v>
      </c>
      <c r="C127" s="33" t="s">
        <v>50</v>
      </c>
      <c r="D127" s="33" t="s">
        <v>264</v>
      </c>
      <c r="E127" s="33" t="s">
        <v>198</v>
      </c>
      <c r="F127" s="35">
        <v>4</v>
      </c>
      <c r="G127" s="36">
        <v>1.85</v>
      </c>
      <c r="H127" s="37">
        <f t="shared" si="1"/>
        <v>2.15</v>
      </c>
    </row>
    <row r="128" spans="1:8" ht="28.9" customHeight="1" x14ac:dyDescent="0.3">
      <c r="A128" s="49">
        <v>123</v>
      </c>
      <c r="B128" s="33" t="s">
        <v>113</v>
      </c>
      <c r="C128" s="33" t="s">
        <v>51</v>
      </c>
      <c r="D128" s="33" t="s">
        <v>264</v>
      </c>
      <c r="E128" s="33" t="s">
        <v>198</v>
      </c>
      <c r="F128" s="35">
        <v>4</v>
      </c>
      <c r="G128" s="36">
        <v>1.02</v>
      </c>
      <c r="H128" s="37">
        <f t="shared" si="1"/>
        <v>2.98</v>
      </c>
    </row>
    <row r="129" spans="1:8" ht="28.9" customHeight="1" x14ac:dyDescent="0.3">
      <c r="A129" s="49">
        <v>124</v>
      </c>
      <c r="B129" s="33" t="s">
        <v>114</v>
      </c>
      <c r="C129" s="33" t="s">
        <v>50</v>
      </c>
      <c r="D129" s="33" t="s">
        <v>265</v>
      </c>
      <c r="E129" s="33" t="s">
        <v>198</v>
      </c>
      <c r="F129" s="35">
        <v>1.8</v>
      </c>
      <c r="G129" s="36">
        <v>0.06</v>
      </c>
      <c r="H129" s="37">
        <f t="shared" si="1"/>
        <v>1.74</v>
      </c>
    </row>
    <row r="130" spans="1:8" ht="28.9" customHeight="1" x14ac:dyDescent="0.3">
      <c r="A130" s="49">
        <v>125</v>
      </c>
      <c r="B130" s="33" t="s">
        <v>114</v>
      </c>
      <c r="C130" s="33" t="s">
        <v>51</v>
      </c>
      <c r="D130" s="33" t="s">
        <v>265</v>
      </c>
      <c r="E130" s="33" t="s">
        <v>198</v>
      </c>
      <c r="F130" s="35">
        <v>1</v>
      </c>
      <c r="G130" s="36">
        <v>0</v>
      </c>
      <c r="H130" s="37">
        <f t="shared" si="1"/>
        <v>1</v>
      </c>
    </row>
    <row r="131" spans="1:8" ht="28.9" customHeight="1" x14ac:dyDescent="0.3">
      <c r="A131" s="49">
        <v>126</v>
      </c>
      <c r="B131" s="38" t="s">
        <v>211</v>
      </c>
      <c r="C131" s="33"/>
      <c r="D131" s="34"/>
      <c r="E131" s="33"/>
      <c r="F131" s="35"/>
      <c r="G131" s="36"/>
      <c r="H131" s="37"/>
    </row>
    <row r="132" spans="1:8" ht="28.9" customHeight="1" x14ac:dyDescent="0.3">
      <c r="A132" s="49">
        <v>127</v>
      </c>
      <c r="B132" s="33" t="s">
        <v>116</v>
      </c>
      <c r="C132" s="33" t="s">
        <v>50</v>
      </c>
      <c r="D132" s="34" t="s">
        <v>267</v>
      </c>
      <c r="E132" s="33" t="s">
        <v>203</v>
      </c>
      <c r="F132" s="35">
        <v>16</v>
      </c>
      <c r="G132" s="36">
        <v>6.15</v>
      </c>
      <c r="H132" s="37">
        <f t="shared" si="1"/>
        <v>9.85</v>
      </c>
    </row>
    <row r="133" spans="1:8" ht="28.9" customHeight="1" x14ac:dyDescent="0.3">
      <c r="A133" s="49">
        <v>128</v>
      </c>
      <c r="B133" s="33" t="s">
        <v>116</v>
      </c>
      <c r="C133" s="33" t="s">
        <v>51</v>
      </c>
      <c r="D133" s="34" t="s">
        <v>267</v>
      </c>
      <c r="E133" s="33" t="s">
        <v>203</v>
      </c>
      <c r="F133" s="35">
        <v>16</v>
      </c>
      <c r="G133" s="36">
        <v>2.2200000000000002</v>
      </c>
      <c r="H133" s="37">
        <f t="shared" si="1"/>
        <v>13.78</v>
      </c>
    </row>
    <row r="134" spans="1:8" ht="28.9" customHeight="1" x14ac:dyDescent="0.3">
      <c r="A134" s="49">
        <v>129</v>
      </c>
      <c r="B134" s="33" t="s">
        <v>117</v>
      </c>
      <c r="C134" s="33" t="s">
        <v>50</v>
      </c>
      <c r="D134" s="34" t="s">
        <v>266</v>
      </c>
      <c r="E134" s="33" t="s">
        <v>54</v>
      </c>
      <c r="F134" s="35">
        <v>6.3</v>
      </c>
      <c r="G134" s="36">
        <v>1.77</v>
      </c>
      <c r="H134" s="37">
        <f t="shared" si="1"/>
        <v>4.5299999999999994</v>
      </c>
    </row>
    <row r="135" spans="1:8" ht="28.9" customHeight="1" x14ac:dyDescent="0.3">
      <c r="A135" s="49">
        <v>130</v>
      </c>
      <c r="B135" s="33" t="s">
        <v>118</v>
      </c>
      <c r="C135" s="33" t="s">
        <v>50</v>
      </c>
      <c r="D135" s="34" t="s">
        <v>267</v>
      </c>
      <c r="E135" s="33" t="s">
        <v>208</v>
      </c>
      <c r="F135" s="35">
        <v>16</v>
      </c>
      <c r="G135" s="36">
        <v>2.91</v>
      </c>
      <c r="H135" s="37">
        <f t="shared" ref="H135:H198" si="2">F135-G135</f>
        <v>13.09</v>
      </c>
    </row>
    <row r="136" spans="1:8" ht="28.9" customHeight="1" x14ac:dyDescent="0.3">
      <c r="A136" s="49">
        <v>131</v>
      </c>
      <c r="B136" s="33" t="s">
        <v>118</v>
      </c>
      <c r="C136" s="33" t="s">
        <v>51</v>
      </c>
      <c r="D136" s="34" t="s">
        <v>267</v>
      </c>
      <c r="E136" s="33" t="s">
        <v>208</v>
      </c>
      <c r="F136" s="35">
        <v>16</v>
      </c>
      <c r="G136" s="36">
        <v>0.46</v>
      </c>
      <c r="H136" s="37">
        <f t="shared" si="2"/>
        <v>15.54</v>
      </c>
    </row>
    <row r="137" spans="1:8" ht="28.9" customHeight="1" x14ac:dyDescent="0.3">
      <c r="A137" s="49">
        <v>132</v>
      </c>
      <c r="B137" s="33" t="s">
        <v>119</v>
      </c>
      <c r="C137" s="33" t="s">
        <v>50</v>
      </c>
      <c r="D137" s="34" t="s">
        <v>358</v>
      </c>
      <c r="E137" s="33" t="s">
        <v>198</v>
      </c>
      <c r="F137" s="35">
        <v>1</v>
      </c>
      <c r="G137" s="36">
        <v>0.47</v>
      </c>
      <c r="H137" s="37">
        <f t="shared" si="2"/>
        <v>0.53</v>
      </c>
    </row>
    <row r="138" spans="1:8" ht="28.9" customHeight="1" x14ac:dyDescent="0.3">
      <c r="A138" s="49">
        <v>133</v>
      </c>
      <c r="B138" s="33" t="s">
        <v>119</v>
      </c>
      <c r="C138" s="33" t="s">
        <v>51</v>
      </c>
      <c r="D138" s="34" t="s">
        <v>358</v>
      </c>
      <c r="E138" s="33" t="s">
        <v>198</v>
      </c>
      <c r="F138" s="35">
        <v>1</v>
      </c>
      <c r="G138" s="36">
        <v>0</v>
      </c>
      <c r="H138" s="37">
        <f t="shared" si="2"/>
        <v>1</v>
      </c>
    </row>
    <row r="139" spans="1:8" ht="28.9" customHeight="1" x14ac:dyDescent="0.3">
      <c r="A139" s="49">
        <v>134</v>
      </c>
      <c r="B139" s="33" t="s">
        <v>120</v>
      </c>
      <c r="C139" s="33" t="s">
        <v>50</v>
      </c>
      <c r="D139" s="34" t="s">
        <v>268</v>
      </c>
      <c r="E139" s="33" t="s">
        <v>198</v>
      </c>
      <c r="F139" s="35">
        <v>1</v>
      </c>
      <c r="G139" s="36">
        <v>0.11</v>
      </c>
      <c r="H139" s="37">
        <f t="shared" si="2"/>
        <v>0.89</v>
      </c>
    </row>
    <row r="140" spans="1:8" ht="28.9" customHeight="1" x14ac:dyDescent="0.3">
      <c r="A140" s="49">
        <v>135</v>
      </c>
      <c r="B140" s="33" t="s">
        <v>121</v>
      </c>
      <c r="C140" s="33" t="s">
        <v>50</v>
      </c>
      <c r="D140" s="34" t="s">
        <v>267</v>
      </c>
      <c r="E140" s="33" t="s">
        <v>198</v>
      </c>
      <c r="F140" s="35">
        <v>1.6</v>
      </c>
      <c r="G140" s="36">
        <v>0.81</v>
      </c>
      <c r="H140" s="37">
        <f t="shared" si="2"/>
        <v>0.79</v>
      </c>
    </row>
    <row r="141" spans="1:8" ht="28.9" customHeight="1" x14ac:dyDescent="0.3">
      <c r="A141" s="49">
        <v>136</v>
      </c>
      <c r="B141" s="33" t="s">
        <v>121</v>
      </c>
      <c r="C141" s="33" t="s">
        <v>51</v>
      </c>
      <c r="D141" s="34" t="s">
        <v>267</v>
      </c>
      <c r="E141" s="33" t="s">
        <v>198</v>
      </c>
      <c r="F141" s="35">
        <v>1.6</v>
      </c>
      <c r="G141" s="36">
        <v>0</v>
      </c>
      <c r="H141" s="37">
        <f t="shared" si="2"/>
        <v>1.6</v>
      </c>
    </row>
    <row r="142" spans="1:8" ht="28.9" customHeight="1" x14ac:dyDescent="0.3">
      <c r="A142" s="49">
        <v>137</v>
      </c>
      <c r="B142" s="33" t="s">
        <v>122</v>
      </c>
      <c r="C142" s="33" t="s">
        <v>50</v>
      </c>
      <c r="D142" s="34" t="s">
        <v>269</v>
      </c>
      <c r="E142" s="33" t="s">
        <v>198</v>
      </c>
      <c r="F142" s="35">
        <v>2.5</v>
      </c>
      <c r="G142" s="36">
        <v>0.31062150000000005</v>
      </c>
      <c r="H142" s="37">
        <f t="shared" si="2"/>
        <v>2.1893785000000001</v>
      </c>
    </row>
    <row r="143" spans="1:8" ht="28.9" customHeight="1" x14ac:dyDescent="0.3">
      <c r="A143" s="49">
        <v>138</v>
      </c>
      <c r="B143" s="33" t="s">
        <v>123</v>
      </c>
      <c r="C143" s="33" t="s">
        <v>50</v>
      </c>
      <c r="D143" s="34" t="s">
        <v>361</v>
      </c>
      <c r="E143" s="33" t="s">
        <v>198</v>
      </c>
      <c r="F143" s="35">
        <v>2.5</v>
      </c>
      <c r="G143" s="36">
        <v>0.46</v>
      </c>
      <c r="H143" s="37">
        <f t="shared" si="2"/>
        <v>2.04</v>
      </c>
    </row>
    <row r="144" spans="1:8" ht="28.9" customHeight="1" x14ac:dyDescent="0.3">
      <c r="A144" s="49">
        <v>139</v>
      </c>
      <c r="B144" s="33" t="s">
        <v>124</v>
      </c>
      <c r="C144" s="33" t="s">
        <v>50</v>
      </c>
      <c r="D144" s="34" t="s">
        <v>270</v>
      </c>
      <c r="E144" s="33" t="s">
        <v>199</v>
      </c>
      <c r="F144" s="35">
        <v>6.3</v>
      </c>
      <c r="G144" s="36">
        <v>2.16</v>
      </c>
      <c r="H144" s="37">
        <f t="shared" si="2"/>
        <v>4.1399999999999997</v>
      </c>
    </row>
    <row r="145" spans="1:8" ht="28.9" customHeight="1" x14ac:dyDescent="0.3">
      <c r="A145" s="49">
        <v>140</v>
      </c>
      <c r="B145" s="33" t="s">
        <v>125</v>
      </c>
      <c r="C145" s="33" t="s">
        <v>50</v>
      </c>
      <c r="D145" s="34" t="s">
        <v>360</v>
      </c>
      <c r="E145" s="33" t="s">
        <v>198</v>
      </c>
      <c r="F145" s="35">
        <v>1</v>
      </c>
      <c r="G145" s="36">
        <v>0.7</v>
      </c>
      <c r="H145" s="37">
        <f t="shared" si="2"/>
        <v>0.30000000000000004</v>
      </c>
    </row>
    <row r="146" spans="1:8" ht="28.9" customHeight="1" x14ac:dyDescent="0.3">
      <c r="A146" s="49">
        <v>141</v>
      </c>
      <c r="B146" s="33" t="s">
        <v>126</v>
      </c>
      <c r="C146" s="33" t="s">
        <v>50</v>
      </c>
      <c r="D146" s="34" t="s">
        <v>271</v>
      </c>
      <c r="E146" s="33" t="s">
        <v>198</v>
      </c>
      <c r="F146" s="35">
        <v>1.6</v>
      </c>
      <c r="G146" s="36">
        <v>0.04</v>
      </c>
      <c r="H146" s="37">
        <f t="shared" si="2"/>
        <v>1.56</v>
      </c>
    </row>
    <row r="147" spans="1:8" ht="28.9" customHeight="1" x14ac:dyDescent="0.3">
      <c r="A147" s="49">
        <v>142</v>
      </c>
      <c r="B147" s="33" t="s">
        <v>127</v>
      </c>
      <c r="C147" s="33" t="s">
        <v>50</v>
      </c>
      <c r="D147" s="34" t="s">
        <v>359</v>
      </c>
      <c r="E147" s="33" t="s">
        <v>198</v>
      </c>
      <c r="F147" s="35">
        <v>1</v>
      </c>
      <c r="G147" s="36">
        <v>0.19</v>
      </c>
      <c r="H147" s="37">
        <f t="shared" si="2"/>
        <v>0.81</v>
      </c>
    </row>
    <row r="148" spans="1:8" ht="28.9" customHeight="1" x14ac:dyDescent="0.3">
      <c r="A148" s="49">
        <v>143</v>
      </c>
      <c r="B148" s="33" t="s">
        <v>128</v>
      </c>
      <c r="C148" s="33" t="s">
        <v>50</v>
      </c>
      <c r="D148" s="34" t="s">
        <v>272</v>
      </c>
      <c r="E148" s="33" t="s">
        <v>198</v>
      </c>
      <c r="F148" s="35">
        <v>1.6</v>
      </c>
      <c r="G148" s="36">
        <v>0.34</v>
      </c>
      <c r="H148" s="37">
        <f t="shared" si="2"/>
        <v>1.26</v>
      </c>
    </row>
    <row r="149" spans="1:8" ht="28.9" customHeight="1" x14ac:dyDescent="0.3">
      <c r="A149" s="49">
        <v>144</v>
      </c>
      <c r="B149" s="33" t="s">
        <v>129</v>
      </c>
      <c r="C149" s="33" t="s">
        <v>50</v>
      </c>
      <c r="D149" s="34" t="s">
        <v>273</v>
      </c>
      <c r="E149" s="33" t="s">
        <v>198</v>
      </c>
      <c r="F149" s="35">
        <v>2.5</v>
      </c>
      <c r="G149" s="36">
        <v>7.9000000000000001E-2</v>
      </c>
      <c r="H149" s="37">
        <f t="shared" si="2"/>
        <v>2.4209999999999998</v>
      </c>
    </row>
    <row r="150" spans="1:8" ht="28.9" customHeight="1" x14ac:dyDescent="0.3">
      <c r="A150" s="49">
        <v>145</v>
      </c>
      <c r="B150" s="38" t="s">
        <v>212</v>
      </c>
      <c r="C150" s="33"/>
      <c r="D150" s="34"/>
      <c r="E150" s="33"/>
      <c r="F150" s="35"/>
      <c r="G150" s="36"/>
      <c r="H150" s="37"/>
    </row>
    <row r="151" spans="1:8" ht="28.9" customHeight="1" x14ac:dyDescent="0.3">
      <c r="A151" s="49">
        <v>146</v>
      </c>
      <c r="B151" s="33" t="s">
        <v>130</v>
      </c>
      <c r="C151" s="33" t="s">
        <v>50</v>
      </c>
      <c r="D151" s="34" t="s">
        <v>347</v>
      </c>
      <c r="E151" s="33" t="s">
        <v>54</v>
      </c>
      <c r="F151" s="35">
        <v>10</v>
      </c>
      <c r="G151" s="36">
        <v>3.06</v>
      </c>
      <c r="H151" s="37">
        <f t="shared" si="2"/>
        <v>6.9399999999999995</v>
      </c>
    </row>
    <row r="152" spans="1:8" ht="28.9" customHeight="1" x14ac:dyDescent="0.3">
      <c r="A152" s="49">
        <v>147</v>
      </c>
      <c r="B152" s="33" t="s">
        <v>130</v>
      </c>
      <c r="C152" s="33" t="s">
        <v>51</v>
      </c>
      <c r="D152" s="34" t="s">
        <v>347</v>
      </c>
      <c r="E152" s="33" t="s">
        <v>54</v>
      </c>
      <c r="F152" s="35">
        <v>10</v>
      </c>
      <c r="G152" s="36">
        <v>1.51</v>
      </c>
      <c r="H152" s="37">
        <f t="shared" si="2"/>
        <v>8.49</v>
      </c>
    </row>
    <row r="153" spans="1:8" ht="28.9" customHeight="1" x14ac:dyDescent="0.3">
      <c r="A153" s="49">
        <v>148</v>
      </c>
      <c r="B153" s="33" t="s">
        <v>131</v>
      </c>
      <c r="C153" s="33" t="s">
        <v>50</v>
      </c>
      <c r="D153" s="34" t="s">
        <v>274</v>
      </c>
      <c r="E153" s="33" t="s">
        <v>197</v>
      </c>
      <c r="F153" s="35">
        <v>2.5</v>
      </c>
      <c r="G153" s="36">
        <v>0.18</v>
      </c>
      <c r="H153" s="37">
        <f t="shared" si="2"/>
        <v>2.3199999999999998</v>
      </c>
    </row>
    <row r="154" spans="1:8" ht="28.9" customHeight="1" x14ac:dyDescent="0.3">
      <c r="A154" s="49">
        <v>149</v>
      </c>
      <c r="B154" s="33" t="s">
        <v>132</v>
      </c>
      <c r="C154" s="33" t="s">
        <v>50</v>
      </c>
      <c r="D154" s="34" t="s">
        <v>275</v>
      </c>
      <c r="E154" s="33" t="s">
        <v>198</v>
      </c>
      <c r="F154" s="35">
        <v>1</v>
      </c>
      <c r="G154" s="36">
        <v>0.22</v>
      </c>
      <c r="H154" s="37">
        <f t="shared" si="2"/>
        <v>0.78</v>
      </c>
    </row>
    <row r="155" spans="1:8" ht="28.9" customHeight="1" x14ac:dyDescent="0.3">
      <c r="A155" s="49">
        <v>150</v>
      </c>
      <c r="B155" s="33" t="s">
        <v>133</v>
      </c>
      <c r="C155" s="33" t="s">
        <v>50</v>
      </c>
      <c r="D155" s="34" t="s">
        <v>355</v>
      </c>
      <c r="E155" s="33" t="s">
        <v>198</v>
      </c>
      <c r="F155" s="35">
        <v>1</v>
      </c>
      <c r="G155" s="36">
        <v>0.04</v>
      </c>
      <c r="H155" s="37">
        <f t="shared" si="2"/>
        <v>0.96</v>
      </c>
    </row>
    <row r="156" spans="1:8" ht="28.9" customHeight="1" x14ac:dyDescent="0.3">
      <c r="A156" s="49">
        <v>151</v>
      </c>
      <c r="B156" s="33" t="s">
        <v>134</v>
      </c>
      <c r="C156" s="33" t="s">
        <v>50</v>
      </c>
      <c r="D156" s="34" t="s">
        <v>276</v>
      </c>
      <c r="E156" s="33" t="s">
        <v>198</v>
      </c>
      <c r="F156" s="35">
        <v>1</v>
      </c>
      <c r="G156" s="36">
        <v>0.02</v>
      </c>
      <c r="H156" s="37">
        <f t="shared" si="2"/>
        <v>0.98</v>
      </c>
    </row>
    <row r="157" spans="1:8" ht="28.9" customHeight="1" x14ac:dyDescent="0.3">
      <c r="A157" s="49">
        <v>152</v>
      </c>
      <c r="B157" s="33" t="s">
        <v>135</v>
      </c>
      <c r="C157" s="33" t="s">
        <v>50</v>
      </c>
      <c r="D157" s="34" t="s">
        <v>351</v>
      </c>
      <c r="E157" s="33" t="s">
        <v>198</v>
      </c>
      <c r="F157" s="35">
        <v>1.6</v>
      </c>
      <c r="G157" s="36">
        <v>7.0000000000000007E-2</v>
      </c>
      <c r="H157" s="37">
        <f t="shared" si="2"/>
        <v>1.53</v>
      </c>
    </row>
    <row r="158" spans="1:8" ht="28.9" customHeight="1" x14ac:dyDescent="0.3">
      <c r="A158" s="49">
        <v>153</v>
      </c>
      <c r="B158" s="33" t="s">
        <v>136</v>
      </c>
      <c r="C158" s="33" t="s">
        <v>50</v>
      </c>
      <c r="D158" s="34" t="s">
        <v>349</v>
      </c>
      <c r="E158" s="33" t="s">
        <v>198</v>
      </c>
      <c r="F158" s="35">
        <v>1.6</v>
      </c>
      <c r="G158" s="36">
        <v>0.15</v>
      </c>
      <c r="H158" s="37">
        <f t="shared" si="2"/>
        <v>1.4500000000000002</v>
      </c>
    </row>
    <row r="159" spans="1:8" ht="28.9" customHeight="1" x14ac:dyDescent="0.3">
      <c r="A159" s="49">
        <v>154</v>
      </c>
      <c r="B159" s="33" t="s">
        <v>137</v>
      </c>
      <c r="C159" s="33" t="s">
        <v>50</v>
      </c>
      <c r="D159" s="34" t="s">
        <v>354</v>
      </c>
      <c r="E159" s="33" t="s">
        <v>198</v>
      </c>
      <c r="F159" s="35">
        <v>1</v>
      </c>
      <c r="G159" s="36">
        <v>0.28999999999999998</v>
      </c>
      <c r="H159" s="37">
        <f t="shared" si="2"/>
        <v>0.71</v>
      </c>
    </row>
    <row r="160" spans="1:8" ht="28.9" customHeight="1" x14ac:dyDescent="0.3">
      <c r="A160" s="49">
        <v>155</v>
      </c>
      <c r="B160" s="33" t="s">
        <v>137</v>
      </c>
      <c r="C160" s="33" t="s">
        <v>51</v>
      </c>
      <c r="D160" s="34" t="s">
        <v>354</v>
      </c>
      <c r="E160" s="33" t="s">
        <v>198</v>
      </c>
      <c r="F160" s="35">
        <v>1</v>
      </c>
      <c r="G160" s="36">
        <v>0</v>
      </c>
      <c r="H160" s="37">
        <f t="shared" si="2"/>
        <v>1</v>
      </c>
    </row>
    <row r="161" spans="1:8" ht="28.9" customHeight="1" x14ac:dyDescent="0.3">
      <c r="A161" s="49">
        <v>156</v>
      </c>
      <c r="B161" s="33" t="s">
        <v>138</v>
      </c>
      <c r="C161" s="33" t="s">
        <v>50</v>
      </c>
      <c r="D161" s="34" t="s">
        <v>348</v>
      </c>
      <c r="E161" s="33" t="s">
        <v>198</v>
      </c>
      <c r="F161" s="35">
        <v>1</v>
      </c>
      <c r="G161" s="36">
        <v>0</v>
      </c>
      <c r="H161" s="37">
        <f t="shared" si="2"/>
        <v>1</v>
      </c>
    </row>
    <row r="162" spans="1:8" ht="28.9" customHeight="1" x14ac:dyDescent="0.3">
      <c r="A162" s="49">
        <v>157</v>
      </c>
      <c r="B162" s="33" t="s">
        <v>138</v>
      </c>
      <c r="C162" s="33" t="s">
        <v>51</v>
      </c>
      <c r="D162" s="34" t="s">
        <v>348</v>
      </c>
      <c r="E162" s="33" t="s">
        <v>198</v>
      </c>
      <c r="F162" s="35">
        <v>1</v>
      </c>
      <c r="G162" s="36">
        <v>0.13494</v>
      </c>
      <c r="H162" s="37">
        <f t="shared" si="2"/>
        <v>0.86505999999999994</v>
      </c>
    </row>
    <row r="163" spans="1:8" ht="28.9" customHeight="1" x14ac:dyDescent="0.3">
      <c r="A163" s="49">
        <v>158</v>
      </c>
      <c r="B163" s="33" t="s">
        <v>139</v>
      </c>
      <c r="C163" s="33" t="s">
        <v>50</v>
      </c>
      <c r="D163" s="34" t="s">
        <v>352</v>
      </c>
      <c r="E163" s="33" t="s">
        <v>198</v>
      </c>
      <c r="F163" s="35">
        <v>2.5</v>
      </c>
      <c r="G163" s="36">
        <v>0.22</v>
      </c>
      <c r="H163" s="37">
        <f t="shared" si="2"/>
        <v>2.2799999999999998</v>
      </c>
    </row>
    <row r="164" spans="1:8" ht="28.9" customHeight="1" x14ac:dyDescent="0.3">
      <c r="A164" s="49">
        <v>159</v>
      </c>
      <c r="B164" s="33" t="s">
        <v>139</v>
      </c>
      <c r="C164" s="33" t="s">
        <v>51</v>
      </c>
      <c r="D164" s="34" t="s">
        <v>352</v>
      </c>
      <c r="E164" s="33" t="s">
        <v>198</v>
      </c>
      <c r="F164" s="35">
        <v>1</v>
      </c>
      <c r="G164" s="36">
        <v>0</v>
      </c>
      <c r="H164" s="37">
        <f t="shared" si="2"/>
        <v>1</v>
      </c>
    </row>
    <row r="165" spans="1:8" ht="28.9" customHeight="1" x14ac:dyDescent="0.3">
      <c r="A165" s="49">
        <v>160</v>
      </c>
      <c r="B165" s="33" t="s">
        <v>140</v>
      </c>
      <c r="C165" s="33" t="s">
        <v>50</v>
      </c>
      <c r="D165" s="34" t="s">
        <v>350</v>
      </c>
      <c r="E165" s="33" t="s">
        <v>198</v>
      </c>
      <c r="F165" s="35">
        <v>1</v>
      </c>
      <c r="G165" s="36">
        <v>0.08</v>
      </c>
      <c r="H165" s="37">
        <f t="shared" si="2"/>
        <v>0.92</v>
      </c>
    </row>
    <row r="166" spans="1:8" ht="28.9" customHeight="1" x14ac:dyDescent="0.3">
      <c r="A166" s="49">
        <v>161</v>
      </c>
      <c r="B166" s="33" t="s">
        <v>141</v>
      </c>
      <c r="C166" s="33" t="s">
        <v>50</v>
      </c>
      <c r="D166" s="34" t="s">
        <v>357</v>
      </c>
      <c r="E166" s="33" t="s">
        <v>198</v>
      </c>
      <c r="F166" s="35">
        <v>1</v>
      </c>
      <c r="G166" s="36">
        <v>0.166599</v>
      </c>
      <c r="H166" s="37">
        <f t="shared" si="2"/>
        <v>0.83340100000000006</v>
      </c>
    </row>
    <row r="167" spans="1:8" ht="28.9" customHeight="1" x14ac:dyDescent="0.3">
      <c r="A167" s="49">
        <v>162</v>
      </c>
      <c r="B167" s="33" t="s">
        <v>142</v>
      </c>
      <c r="C167" s="33" t="s">
        <v>50</v>
      </c>
      <c r="D167" s="34" t="s">
        <v>356</v>
      </c>
      <c r="E167" s="33" t="s">
        <v>198</v>
      </c>
      <c r="F167" s="35">
        <v>1</v>
      </c>
      <c r="G167" s="36">
        <v>0.27</v>
      </c>
      <c r="H167" s="37">
        <f t="shared" si="2"/>
        <v>0.73</v>
      </c>
    </row>
    <row r="168" spans="1:8" ht="28.9" customHeight="1" x14ac:dyDescent="0.3">
      <c r="A168" s="49">
        <v>163</v>
      </c>
      <c r="B168" s="33" t="s">
        <v>143</v>
      </c>
      <c r="C168" s="33" t="s">
        <v>50</v>
      </c>
      <c r="D168" s="34" t="s">
        <v>353</v>
      </c>
      <c r="E168" s="33" t="s">
        <v>198</v>
      </c>
      <c r="F168" s="35">
        <v>1</v>
      </c>
      <c r="G168" s="36">
        <v>0.12715499999999999</v>
      </c>
      <c r="H168" s="37">
        <f t="shared" si="2"/>
        <v>0.87284499999999998</v>
      </c>
    </row>
    <row r="169" spans="1:8" ht="28.9" customHeight="1" x14ac:dyDescent="0.3">
      <c r="A169" s="49">
        <v>164</v>
      </c>
      <c r="B169" s="38" t="s">
        <v>213</v>
      </c>
      <c r="C169" s="33"/>
      <c r="D169" s="34"/>
      <c r="E169" s="33"/>
      <c r="F169" s="35"/>
      <c r="G169" s="36"/>
      <c r="H169" s="37"/>
    </row>
    <row r="170" spans="1:8" ht="28.9" customHeight="1" x14ac:dyDescent="0.3">
      <c r="A170" s="49">
        <v>165</v>
      </c>
      <c r="B170" s="33" t="s">
        <v>144</v>
      </c>
      <c r="C170" s="33" t="s">
        <v>154</v>
      </c>
      <c r="D170" s="34" t="s">
        <v>277</v>
      </c>
      <c r="E170" s="33" t="s">
        <v>209</v>
      </c>
      <c r="F170" s="35">
        <v>63</v>
      </c>
      <c r="G170" s="36">
        <v>10</v>
      </c>
      <c r="H170" s="37">
        <f t="shared" si="2"/>
        <v>53</v>
      </c>
    </row>
    <row r="171" spans="1:8" ht="28.9" customHeight="1" x14ac:dyDescent="0.3">
      <c r="A171" s="49">
        <v>166</v>
      </c>
      <c r="B171" s="33" t="s">
        <v>144</v>
      </c>
      <c r="C171" s="33" t="s">
        <v>155</v>
      </c>
      <c r="D171" s="34" t="s">
        <v>277</v>
      </c>
      <c r="E171" s="33" t="s">
        <v>209</v>
      </c>
      <c r="F171" s="35">
        <v>63</v>
      </c>
      <c r="G171" s="36">
        <v>1.6</v>
      </c>
      <c r="H171" s="37">
        <f t="shared" si="2"/>
        <v>61.4</v>
      </c>
    </row>
    <row r="172" spans="1:8" ht="28.9" customHeight="1" x14ac:dyDescent="0.3">
      <c r="A172" s="49">
        <v>167</v>
      </c>
      <c r="B172" s="33" t="s">
        <v>145</v>
      </c>
      <c r="C172" s="33" t="s">
        <v>50</v>
      </c>
      <c r="D172" s="34" t="s">
        <v>278</v>
      </c>
      <c r="E172" s="33" t="s">
        <v>197</v>
      </c>
      <c r="F172" s="35">
        <v>10</v>
      </c>
      <c r="G172" s="36">
        <v>2.58</v>
      </c>
      <c r="H172" s="37">
        <f t="shared" si="2"/>
        <v>7.42</v>
      </c>
    </row>
    <row r="173" spans="1:8" ht="28.9" customHeight="1" x14ac:dyDescent="0.3">
      <c r="A173" s="49">
        <v>168</v>
      </c>
      <c r="B173" s="33" t="s">
        <v>145</v>
      </c>
      <c r="C173" s="33" t="s">
        <v>51</v>
      </c>
      <c r="D173" s="34" t="s">
        <v>278</v>
      </c>
      <c r="E173" s="33" t="s">
        <v>197</v>
      </c>
      <c r="F173" s="35">
        <v>10</v>
      </c>
      <c r="G173" s="36">
        <v>4.04</v>
      </c>
      <c r="H173" s="37">
        <f t="shared" si="2"/>
        <v>5.96</v>
      </c>
    </row>
    <row r="174" spans="1:8" ht="28.9" customHeight="1" x14ac:dyDescent="0.3">
      <c r="A174" s="49">
        <v>169</v>
      </c>
      <c r="B174" s="33" t="s">
        <v>146</v>
      </c>
      <c r="C174" s="33" t="s">
        <v>50</v>
      </c>
      <c r="D174" s="34" t="s">
        <v>339</v>
      </c>
      <c r="E174" s="33" t="s">
        <v>54</v>
      </c>
      <c r="F174" s="35">
        <v>10</v>
      </c>
      <c r="G174" s="36">
        <v>0</v>
      </c>
      <c r="H174" s="37">
        <f t="shared" si="2"/>
        <v>10</v>
      </c>
    </row>
    <row r="175" spans="1:8" ht="28.9" customHeight="1" x14ac:dyDescent="0.3">
      <c r="A175" s="49">
        <v>170</v>
      </c>
      <c r="B175" s="33" t="s">
        <v>146</v>
      </c>
      <c r="C175" s="33" t="s">
        <v>51</v>
      </c>
      <c r="D175" s="34" t="s">
        <v>339</v>
      </c>
      <c r="E175" s="33" t="s">
        <v>54</v>
      </c>
      <c r="F175" s="35">
        <v>6.3</v>
      </c>
      <c r="G175" s="36">
        <v>0.91</v>
      </c>
      <c r="H175" s="37">
        <f t="shared" si="2"/>
        <v>5.39</v>
      </c>
    </row>
    <row r="176" spans="1:8" ht="28.9" customHeight="1" x14ac:dyDescent="0.3">
      <c r="A176" s="49">
        <v>171</v>
      </c>
      <c r="B176" s="33" t="s">
        <v>147</v>
      </c>
      <c r="C176" s="33" t="s">
        <v>50</v>
      </c>
      <c r="D176" s="34" t="s">
        <v>278</v>
      </c>
      <c r="E176" s="33" t="s">
        <v>197</v>
      </c>
      <c r="F176" s="35">
        <v>16</v>
      </c>
      <c r="G176" s="36">
        <v>2.17</v>
      </c>
      <c r="H176" s="37">
        <f t="shared" si="2"/>
        <v>13.83</v>
      </c>
    </row>
    <row r="177" spans="1:8" ht="28.9" customHeight="1" x14ac:dyDescent="0.3">
      <c r="A177" s="49">
        <v>172</v>
      </c>
      <c r="B177" s="33" t="s">
        <v>147</v>
      </c>
      <c r="C177" s="33" t="s">
        <v>51</v>
      </c>
      <c r="D177" s="34" t="s">
        <v>278</v>
      </c>
      <c r="E177" s="33" t="s">
        <v>197</v>
      </c>
      <c r="F177" s="35">
        <v>16</v>
      </c>
      <c r="G177" s="36">
        <v>3.3</v>
      </c>
      <c r="H177" s="37">
        <f t="shared" si="2"/>
        <v>12.7</v>
      </c>
    </row>
    <row r="178" spans="1:8" ht="28.9" customHeight="1" x14ac:dyDescent="0.3">
      <c r="A178" s="49">
        <v>173</v>
      </c>
      <c r="B178" s="33" t="s">
        <v>148</v>
      </c>
      <c r="C178" s="33" t="s">
        <v>50</v>
      </c>
      <c r="D178" s="34" t="s">
        <v>340</v>
      </c>
      <c r="E178" s="33" t="s">
        <v>198</v>
      </c>
      <c r="F178" s="35">
        <v>1</v>
      </c>
      <c r="G178" s="36">
        <v>0.16</v>
      </c>
      <c r="H178" s="37">
        <f t="shared" si="2"/>
        <v>0.84</v>
      </c>
    </row>
    <row r="179" spans="1:8" ht="28.9" customHeight="1" x14ac:dyDescent="0.3">
      <c r="A179" s="49">
        <v>174</v>
      </c>
      <c r="B179" s="33" t="s">
        <v>149</v>
      </c>
      <c r="C179" s="33" t="s">
        <v>50</v>
      </c>
      <c r="D179" s="34" t="s">
        <v>280</v>
      </c>
      <c r="E179" s="33" t="s">
        <v>198</v>
      </c>
      <c r="F179" s="36">
        <v>0.63</v>
      </c>
      <c r="G179" s="36">
        <v>0.14000000000000001</v>
      </c>
      <c r="H179" s="37">
        <f t="shared" si="2"/>
        <v>0.49</v>
      </c>
    </row>
    <row r="180" spans="1:8" ht="28.9" customHeight="1" x14ac:dyDescent="0.3">
      <c r="A180" s="49">
        <v>175</v>
      </c>
      <c r="B180" s="33" t="s">
        <v>150</v>
      </c>
      <c r="C180" s="33" t="s">
        <v>50</v>
      </c>
      <c r="D180" s="34" t="s">
        <v>281</v>
      </c>
      <c r="E180" s="33" t="s">
        <v>198</v>
      </c>
      <c r="F180" s="35">
        <v>1</v>
      </c>
      <c r="G180" s="36">
        <v>0.16</v>
      </c>
      <c r="H180" s="37">
        <f t="shared" si="2"/>
        <v>0.84</v>
      </c>
    </row>
    <row r="181" spans="1:8" ht="28.9" customHeight="1" x14ac:dyDescent="0.3">
      <c r="A181" s="49">
        <v>176</v>
      </c>
      <c r="B181" s="33" t="s">
        <v>151</v>
      </c>
      <c r="C181" s="33" t="s">
        <v>50</v>
      </c>
      <c r="D181" s="34" t="s">
        <v>279</v>
      </c>
      <c r="E181" s="33" t="s">
        <v>198</v>
      </c>
      <c r="F181" s="35">
        <v>1</v>
      </c>
      <c r="G181" s="36">
        <v>0</v>
      </c>
      <c r="H181" s="37">
        <f t="shared" si="2"/>
        <v>1</v>
      </c>
    </row>
    <row r="182" spans="1:8" ht="28.9" customHeight="1" x14ac:dyDescent="0.3">
      <c r="A182" s="49">
        <v>177</v>
      </c>
      <c r="B182" s="33" t="s">
        <v>151</v>
      </c>
      <c r="C182" s="33" t="s">
        <v>51</v>
      </c>
      <c r="D182" s="34" t="s">
        <v>279</v>
      </c>
      <c r="E182" s="33" t="s">
        <v>198</v>
      </c>
      <c r="F182" s="35">
        <v>1.6</v>
      </c>
      <c r="G182" s="36">
        <v>0.64</v>
      </c>
      <c r="H182" s="37">
        <f t="shared" si="2"/>
        <v>0.96000000000000008</v>
      </c>
    </row>
    <row r="183" spans="1:8" ht="28.9" customHeight="1" x14ac:dyDescent="0.3">
      <c r="A183" s="49">
        <v>178</v>
      </c>
      <c r="B183" s="33" t="s">
        <v>152</v>
      </c>
      <c r="C183" s="33" t="s">
        <v>50</v>
      </c>
      <c r="D183" s="34" t="s">
        <v>341</v>
      </c>
      <c r="E183" s="33" t="s">
        <v>198</v>
      </c>
      <c r="F183" s="35">
        <v>2.5</v>
      </c>
      <c r="G183" s="36">
        <v>0.6</v>
      </c>
      <c r="H183" s="37">
        <f t="shared" si="2"/>
        <v>1.9</v>
      </c>
    </row>
    <row r="184" spans="1:8" ht="28.9" customHeight="1" x14ac:dyDescent="0.3">
      <c r="A184" s="49">
        <v>179</v>
      </c>
      <c r="B184" s="33" t="s">
        <v>153</v>
      </c>
      <c r="C184" s="33" t="s">
        <v>50</v>
      </c>
      <c r="D184" s="34" t="s">
        <v>274</v>
      </c>
      <c r="E184" s="33" t="s">
        <v>198</v>
      </c>
      <c r="F184" s="35">
        <v>1</v>
      </c>
      <c r="G184" s="36">
        <v>0.15</v>
      </c>
      <c r="H184" s="37">
        <f t="shared" si="2"/>
        <v>0.85</v>
      </c>
    </row>
    <row r="185" spans="1:8" ht="28.9" customHeight="1" x14ac:dyDescent="0.3">
      <c r="A185" s="49">
        <v>180</v>
      </c>
      <c r="B185" s="38" t="s">
        <v>214</v>
      </c>
      <c r="C185" s="33"/>
      <c r="D185" s="34"/>
      <c r="E185" s="33"/>
      <c r="F185" s="35"/>
      <c r="G185" s="36"/>
      <c r="H185" s="37"/>
    </row>
    <row r="186" spans="1:8" ht="28.9" customHeight="1" x14ac:dyDescent="0.3">
      <c r="A186" s="49">
        <v>181</v>
      </c>
      <c r="B186" s="33" t="s">
        <v>156</v>
      </c>
      <c r="C186" s="33" t="s">
        <v>50</v>
      </c>
      <c r="D186" s="34" t="s">
        <v>282</v>
      </c>
      <c r="E186" s="33" t="s">
        <v>54</v>
      </c>
      <c r="F186" s="35">
        <v>10</v>
      </c>
      <c r="G186" s="36">
        <v>7.06</v>
      </c>
      <c r="H186" s="37">
        <f t="shared" si="2"/>
        <v>2.9400000000000004</v>
      </c>
    </row>
    <row r="187" spans="1:8" ht="28.9" customHeight="1" x14ac:dyDescent="0.3">
      <c r="A187" s="49">
        <v>182</v>
      </c>
      <c r="B187" s="33" t="s">
        <v>156</v>
      </c>
      <c r="C187" s="33" t="s">
        <v>51</v>
      </c>
      <c r="D187" s="34" t="s">
        <v>282</v>
      </c>
      <c r="E187" s="33" t="s">
        <v>54</v>
      </c>
      <c r="F187" s="35">
        <v>10</v>
      </c>
      <c r="G187" s="36">
        <v>2.2999999999999998</v>
      </c>
      <c r="H187" s="37">
        <f t="shared" si="2"/>
        <v>7.7</v>
      </c>
    </row>
    <row r="188" spans="1:8" ht="28.9" customHeight="1" x14ac:dyDescent="0.3">
      <c r="A188" s="49">
        <v>183</v>
      </c>
      <c r="B188" s="33" t="s">
        <v>157</v>
      </c>
      <c r="C188" s="33" t="s">
        <v>50</v>
      </c>
      <c r="D188" s="34" t="s">
        <v>283</v>
      </c>
      <c r="E188" s="33" t="s">
        <v>197</v>
      </c>
      <c r="F188" s="35">
        <v>2.5</v>
      </c>
      <c r="G188" s="36">
        <v>0.01</v>
      </c>
      <c r="H188" s="37">
        <f t="shared" si="2"/>
        <v>2.4900000000000002</v>
      </c>
    </row>
    <row r="189" spans="1:8" ht="28.9" customHeight="1" x14ac:dyDescent="0.3">
      <c r="A189" s="49">
        <v>184</v>
      </c>
      <c r="B189" s="33" t="s">
        <v>157</v>
      </c>
      <c r="C189" s="33" t="s">
        <v>51</v>
      </c>
      <c r="D189" s="34" t="s">
        <v>283</v>
      </c>
      <c r="E189" s="33" t="s">
        <v>197</v>
      </c>
      <c r="F189" s="35">
        <v>2.5</v>
      </c>
      <c r="G189" s="36">
        <v>0</v>
      </c>
      <c r="H189" s="37">
        <f t="shared" si="2"/>
        <v>2.5</v>
      </c>
    </row>
    <row r="190" spans="1:8" ht="28.9" customHeight="1" x14ac:dyDescent="0.3">
      <c r="A190" s="49">
        <v>185</v>
      </c>
      <c r="B190" s="33" t="s">
        <v>158</v>
      </c>
      <c r="C190" s="33" t="s">
        <v>50</v>
      </c>
      <c r="D190" s="34" t="s">
        <v>284</v>
      </c>
      <c r="E190" s="33" t="s">
        <v>210</v>
      </c>
      <c r="F190" s="35">
        <v>2.5</v>
      </c>
      <c r="G190" s="36">
        <v>0.22</v>
      </c>
      <c r="H190" s="37">
        <f t="shared" si="2"/>
        <v>2.2799999999999998</v>
      </c>
    </row>
    <row r="191" spans="1:8" ht="28.9" customHeight="1" x14ac:dyDescent="0.3">
      <c r="A191" s="49">
        <v>186</v>
      </c>
      <c r="B191" s="33" t="s">
        <v>158</v>
      </c>
      <c r="C191" s="33" t="s">
        <v>51</v>
      </c>
      <c r="D191" s="34" t="s">
        <v>284</v>
      </c>
      <c r="E191" s="33" t="s">
        <v>210</v>
      </c>
      <c r="F191" s="35">
        <v>2.5</v>
      </c>
      <c r="G191" s="36">
        <v>0</v>
      </c>
      <c r="H191" s="37">
        <f t="shared" si="2"/>
        <v>2.5</v>
      </c>
    </row>
    <row r="192" spans="1:8" ht="28.9" customHeight="1" x14ac:dyDescent="0.3">
      <c r="A192" s="49">
        <v>187</v>
      </c>
      <c r="B192" s="33" t="s">
        <v>159</v>
      </c>
      <c r="C192" s="33" t="s">
        <v>50</v>
      </c>
      <c r="D192" s="34" t="s">
        <v>285</v>
      </c>
      <c r="E192" s="33" t="s">
        <v>198</v>
      </c>
      <c r="F192" s="35">
        <v>1</v>
      </c>
      <c r="G192" s="36">
        <v>7.0000000000000007E-2</v>
      </c>
      <c r="H192" s="37">
        <f t="shared" si="2"/>
        <v>0.92999999999999994</v>
      </c>
    </row>
    <row r="193" spans="1:8" ht="28.9" customHeight="1" x14ac:dyDescent="0.3">
      <c r="A193" s="49">
        <v>188</v>
      </c>
      <c r="B193" s="33" t="s">
        <v>160</v>
      </c>
      <c r="C193" s="33" t="s">
        <v>50</v>
      </c>
      <c r="D193" s="34" t="s">
        <v>286</v>
      </c>
      <c r="E193" s="33" t="s">
        <v>198</v>
      </c>
      <c r="F193" s="35">
        <v>1</v>
      </c>
      <c r="G193" s="36">
        <v>0.34</v>
      </c>
      <c r="H193" s="37">
        <f t="shared" si="2"/>
        <v>0.65999999999999992</v>
      </c>
    </row>
    <row r="194" spans="1:8" ht="28.9" customHeight="1" x14ac:dyDescent="0.3">
      <c r="A194" s="49">
        <v>189</v>
      </c>
      <c r="B194" s="33" t="s">
        <v>161</v>
      </c>
      <c r="C194" s="33" t="s">
        <v>50</v>
      </c>
      <c r="D194" s="34" t="s">
        <v>287</v>
      </c>
      <c r="E194" s="33" t="s">
        <v>198</v>
      </c>
      <c r="F194" s="35">
        <v>1</v>
      </c>
      <c r="G194" s="36">
        <v>1.46704E-2</v>
      </c>
      <c r="H194" s="37">
        <f t="shared" si="2"/>
        <v>0.98532960000000003</v>
      </c>
    </row>
    <row r="195" spans="1:8" ht="28.9" customHeight="1" x14ac:dyDescent="0.3">
      <c r="A195" s="49">
        <v>190</v>
      </c>
      <c r="B195" s="33" t="s">
        <v>161</v>
      </c>
      <c r="C195" s="33" t="s">
        <v>51</v>
      </c>
      <c r="D195" s="34" t="s">
        <v>287</v>
      </c>
      <c r="E195" s="33" t="s">
        <v>198</v>
      </c>
      <c r="F195" s="35">
        <v>1</v>
      </c>
      <c r="G195" s="36">
        <v>0</v>
      </c>
      <c r="H195" s="37">
        <f t="shared" si="2"/>
        <v>1</v>
      </c>
    </row>
    <row r="196" spans="1:8" ht="28.9" customHeight="1" x14ac:dyDescent="0.3">
      <c r="A196" s="49">
        <v>191</v>
      </c>
      <c r="B196" s="33" t="s">
        <v>162</v>
      </c>
      <c r="C196" s="33" t="s">
        <v>50</v>
      </c>
      <c r="D196" s="34" t="s">
        <v>282</v>
      </c>
      <c r="E196" s="33" t="s">
        <v>198</v>
      </c>
      <c r="F196" s="35">
        <v>10</v>
      </c>
      <c r="G196" s="36">
        <v>1.7</v>
      </c>
      <c r="H196" s="37">
        <f t="shared" si="2"/>
        <v>8.3000000000000007</v>
      </c>
    </row>
    <row r="197" spans="1:8" ht="28.9" customHeight="1" x14ac:dyDescent="0.3">
      <c r="A197" s="49">
        <v>192</v>
      </c>
      <c r="B197" s="33" t="s">
        <v>162</v>
      </c>
      <c r="C197" s="33" t="s">
        <v>51</v>
      </c>
      <c r="D197" s="34" t="s">
        <v>282</v>
      </c>
      <c r="E197" s="33" t="s">
        <v>198</v>
      </c>
      <c r="F197" s="35">
        <v>4</v>
      </c>
      <c r="G197" s="36">
        <v>0.34</v>
      </c>
      <c r="H197" s="37">
        <f t="shared" si="2"/>
        <v>3.66</v>
      </c>
    </row>
    <row r="198" spans="1:8" ht="28.9" customHeight="1" x14ac:dyDescent="0.3">
      <c r="A198" s="49">
        <v>193</v>
      </c>
      <c r="B198" s="33" t="s">
        <v>163</v>
      </c>
      <c r="C198" s="33" t="s">
        <v>50</v>
      </c>
      <c r="D198" s="34" t="s">
        <v>288</v>
      </c>
      <c r="E198" s="33" t="s">
        <v>198</v>
      </c>
      <c r="F198" s="35">
        <v>1</v>
      </c>
      <c r="G198" s="36">
        <v>9.9907499999999996E-2</v>
      </c>
      <c r="H198" s="37">
        <f t="shared" si="2"/>
        <v>0.90009249999999996</v>
      </c>
    </row>
    <row r="199" spans="1:8" ht="28.9" customHeight="1" x14ac:dyDescent="0.3">
      <c r="A199" s="49">
        <v>194</v>
      </c>
      <c r="B199" s="33" t="s">
        <v>163</v>
      </c>
      <c r="C199" s="33" t="s">
        <v>51</v>
      </c>
      <c r="D199" s="34" t="s">
        <v>288</v>
      </c>
      <c r="E199" s="33" t="s">
        <v>198</v>
      </c>
      <c r="F199" s="35">
        <v>2.5</v>
      </c>
      <c r="G199" s="36">
        <v>0.94285000000000008</v>
      </c>
      <c r="H199" s="37">
        <f t="shared" ref="H199:H255" si="3">F199-G199</f>
        <v>1.55715</v>
      </c>
    </row>
    <row r="200" spans="1:8" ht="28.9" customHeight="1" x14ac:dyDescent="0.3">
      <c r="A200" s="49">
        <v>195</v>
      </c>
      <c r="B200" s="33" t="s">
        <v>164</v>
      </c>
      <c r="C200" s="33" t="s">
        <v>50</v>
      </c>
      <c r="D200" s="34" t="s">
        <v>364</v>
      </c>
      <c r="E200" s="33" t="s">
        <v>198</v>
      </c>
      <c r="F200" s="35">
        <v>1</v>
      </c>
      <c r="G200" s="36">
        <v>0.13199900000000001</v>
      </c>
      <c r="H200" s="37">
        <f t="shared" si="3"/>
        <v>0.86800100000000002</v>
      </c>
    </row>
    <row r="201" spans="1:8" ht="28.9" customHeight="1" x14ac:dyDescent="0.3">
      <c r="A201" s="49">
        <v>196</v>
      </c>
      <c r="B201" s="38" t="s">
        <v>215</v>
      </c>
      <c r="C201" s="33"/>
      <c r="D201" s="34"/>
      <c r="E201" s="33"/>
      <c r="F201" s="35"/>
      <c r="G201" s="36"/>
      <c r="H201" s="37"/>
    </row>
    <row r="202" spans="1:8" ht="28.9" customHeight="1" x14ac:dyDescent="0.3">
      <c r="A202" s="49">
        <v>197</v>
      </c>
      <c r="B202" s="33" t="s">
        <v>165</v>
      </c>
      <c r="C202" s="33" t="s">
        <v>50</v>
      </c>
      <c r="D202" s="33" t="s">
        <v>274</v>
      </c>
      <c r="E202" s="33" t="s">
        <v>54</v>
      </c>
      <c r="F202" s="35">
        <v>10</v>
      </c>
      <c r="G202" s="36">
        <v>4.71</v>
      </c>
      <c r="H202" s="37">
        <f t="shared" si="3"/>
        <v>5.29</v>
      </c>
    </row>
    <row r="203" spans="1:8" ht="28.9" customHeight="1" x14ac:dyDescent="0.3">
      <c r="A203" s="49">
        <v>198</v>
      </c>
      <c r="B203" s="33" t="s">
        <v>165</v>
      </c>
      <c r="C203" s="33" t="s">
        <v>51</v>
      </c>
      <c r="D203" s="33" t="s">
        <v>274</v>
      </c>
      <c r="E203" s="33" t="s">
        <v>54</v>
      </c>
      <c r="F203" s="35">
        <v>6.3</v>
      </c>
      <c r="G203" s="36">
        <v>0</v>
      </c>
      <c r="H203" s="37">
        <f t="shared" si="3"/>
        <v>6.3</v>
      </c>
    </row>
    <row r="204" spans="1:8" ht="28.9" customHeight="1" x14ac:dyDescent="0.3">
      <c r="A204" s="49">
        <v>199</v>
      </c>
      <c r="B204" s="33" t="s">
        <v>166</v>
      </c>
      <c r="C204" s="33" t="s">
        <v>50</v>
      </c>
      <c r="D204" s="33" t="s">
        <v>306</v>
      </c>
      <c r="E204" s="33" t="s">
        <v>197</v>
      </c>
      <c r="F204" s="35">
        <v>2.5</v>
      </c>
      <c r="G204" s="36">
        <v>0</v>
      </c>
      <c r="H204" s="37">
        <f t="shared" si="3"/>
        <v>2.5</v>
      </c>
    </row>
    <row r="205" spans="1:8" ht="28.9" customHeight="1" x14ac:dyDescent="0.3">
      <c r="A205" s="49">
        <v>200</v>
      </c>
      <c r="B205" s="33" t="s">
        <v>166</v>
      </c>
      <c r="C205" s="33" t="s">
        <v>51</v>
      </c>
      <c r="D205" s="33" t="s">
        <v>306</v>
      </c>
      <c r="E205" s="33" t="s">
        <v>197</v>
      </c>
      <c r="F205" s="35">
        <v>2.5</v>
      </c>
      <c r="G205" s="36">
        <v>0.15</v>
      </c>
      <c r="H205" s="37">
        <f t="shared" si="3"/>
        <v>2.35</v>
      </c>
    </row>
    <row r="206" spans="1:8" ht="28.9" customHeight="1" x14ac:dyDescent="0.3">
      <c r="A206" s="49">
        <v>201</v>
      </c>
      <c r="B206" s="33" t="s">
        <v>167</v>
      </c>
      <c r="C206" s="33" t="s">
        <v>50</v>
      </c>
      <c r="D206" s="33" t="s">
        <v>307</v>
      </c>
      <c r="E206" s="33" t="s">
        <v>198</v>
      </c>
      <c r="F206" s="35">
        <v>2.5</v>
      </c>
      <c r="G206" s="36">
        <v>1.45</v>
      </c>
      <c r="H206" s="37">
        <f t="shared" si="3"/>
        <v>1.05</v>
      </c>
    </row>
    <row r="207" spans="1:8" ht="28.9" customHeight="1" x14ac:dyDescent="0.3">
      <c r="A207" s="49">
        <v>202</v>
      </c>
      <c r="B207" s="33" t="s">
        <v>167</v>
      </c>
      <c r="C207" s="33" t="s">
        <v>51</v>
      </c>
      <c r="D207" s="33" t="s">
        <v>307</v>
      </c>
      <c r="E207" s="33" t="s">
        <v>198</v>
      </c>
      <c r="F207" s="35">
        <v>4</v>
      </c>
      <c r="G207" s="36">
        <v>0</v>
      </c>
      <c r="H207" s="37">
        <f t="shared" si="3"/>
        <v>4</v>
      </c>
    </row>
    <row r="208" spans="1:8" ht="28.9" customHeight="1" x14ac:dyDescent="0.3">
      <c r="A208" s="49">
        <v>203</v>
      </c>
      <c r="B208" s="33" t="s">
        <v>168</v>
      </c>
      <c r="C208" s="33" t="s">
        <v>50</v>
      </c>
      <c r="D208" s="33" t="s">
        <v>241</v>
      </c>
      <c r="E208" s="33" t="s">
        <v>198</v>
      </c>
      <c r="F208" s="35">
        <v>1.6</v>
      </c>
      <c r="G208" s="36">
        <v>0.17</v>
      </c>
      <c r="H208" s="37">
        <f t="shared" si="3"/>
        <v>1.4300000000000002</v>
      </c>
    </row>
    <row r="209" spans="1:8" ht="28.9" customHeight="1" x14ac:dyDescent="0.3">
      <c r="A209" s="49">
        <v>204</v>
      </c>
      <c r="B209" s="33" t="s">
        <v>169</v>
      </c>
      <c r="C209" s="33" t="s">
        <v>50</v>
      </c>
      <c r="D209" s="33" t="s">
        <v>308</v>
      </c>
      <c r="E209" s="33" t="s">
        <v>198</v>
      </c>
      <c r="F209" s="35">
        <v>1</v>
      </c>
      <c r="G209" s="36">
        <v>0.2</v>
      </c>
      <c r="H209" s="37">
        <f t="shared" si="3"/>
        <v>0.8</v>
      </c>
    </row>
    <row r="210" spans="1:8" ht="28.9" customHeight="1" x14ac:dyDescent="0.3">
      <c r="A210" s="49">
        <v>205</v>
      </c>
      <c r="B210" s="33" t="s">
        <v>169</v>
      </c>
      <c r="C210" s="33" t="s">
        <v>51</v>
      </c>
      <c r="D210" s="33" t="s">
        <v>308</v>
      </c>
      <c r="E210" s="33" t="s">
        <v>198</v>
      </c>
      <c r="F210" s="35">
        <v>1</v>
      </c>
      <c r="G210" s="36">
        <v>0</v>
      </c>
      <c r="H210" s="37">
        <f t="shared" si="3"/>
        <v>1</v>
      </c>
    </row>
    <row r="211" spans="1:8" ht="28.9" customHeight="1" x14ac:dyDescent="0.3">
      <c r="A211" s="49">
        <v>206</v>
      </c>
      <c r="B211" s="33" t="s">
        <v>170</v>
      </c>
      <c r="C211" s="33" t="s">
        <v>50</v>
      </c>
      <c r="D211" s="33" t="s">
        <v>308</v>
      </c>
      <c r="E211" s="33" t="s">
        <v>198</v>
      </c>
      <c r="F211" s="35">
        <v>1</v>
      </c>
      <c r="G211" s="36">
        <v>0.28999999999999998</v>
      </c>
      <c r="H211" s="37">
        <f t="shared" si="3"/>
        <v>0.71</v>
      </c>
    </row>
    <row r="212" spans="1:8" ht="28.9" customHeight="1" x14ac:dyDescent="0.3">
      <c r="A212" s="49">
        <v>207</v>
      </c>
      <c r="B212" s="33" t="s">
        <v>170</v>
      </c>
      <c r="C212" s="33" t="s">
        <v>51</v>
      </c>
      <c r="D212" s="33" t="s">
        <v>308</v>
      </c>
      <c r="E212" s="33" t="s">
        <v>198</v>
      </c>
      <c r="F212" s="35">
        <v>1</v>
      </c>
      <c r="G212" s="36">
        <v>0</v>
      </c>
      <c r="H212" s="37">
        <f t="shared" si="3"/>
        <v>1</v>
      </c>
    </row>
    <row r="213" spans="1:8" ht="28.9" customHeight="1" x14ac:dyDescent="0.3">
      <c r="A213" s="49">
        <v>208</v>
      </c>
      <c r="B213" s="33" t="s">
        <v>171</v>
      </c>
      <c r="C213" s="33" t="s">
        <v>50</v>
      </c>
      <c r="D213" s="33" t="s">
        <v>309</v>
      </c>
      <c r="E213" s="33" t="s">
        <v>198</v>
      </c>
      <c r="F213" s="35">
        <v>2.5</v>
      </c>
      <c r="G213" s="36">
        <v>7.0583999999999994E-2</v>
      </c>
      <c r="H213" s="37">
        <f t="shared" si="3"/>
        <v>2.4294159999999998</v>
      </c>
    </row>
    <row r="214" spans="1:8" ht="28.9" customHeight="1" x14ac:dyDescent="0.3">
      <c r="A214" s="49">
        <v>209</v>
      </c>
      <c r="B214" s="33" t="s">
        <v>171</v>
      </c>
      <c r="C214" s="33" t="s">
        <v>51</v>
      </c>
      <c r="D214" s="33" t="s">
        <v>309</v>
      </c>
      <c r="E214" s="33" t="s">
        <v>198</v>
      </c>
      <c r="F214" s="35">
        <v>2.5</v>
      </c>
      <c r="G214" s="36">
        <v>0.68</v>
      </c>
      <c r="H214" s="37">
        <f t="shared" si="3"/>
        <v>1.8199999999999998</v>
      </c>
    </row>
    <row r="215" spans="1:8" ht="28.9" customHeight="1" x14ac:dyDescent="0.3">
      <c r="A215" s="49">
        <v>210</v>
      </c>
      <c r="B215" s="33" t="s">
        <v>172</v>
      </c>
      <c r="C215" s="33" t="s">
        <v>50</v>
      </c>
      <c r="D215" s="33" t="s">
        <v>290</v>
      </c>
      <c r="E215" s="33" t="s">
        <v>198</v>
      </c>
      <c r="F215" s="35">
        <v>1</v>
      </c>
      <c r="G215" s="36">
        <v>0.25</v>
      </c>
      <c r="H215" s="37">
        <f t="shared" si="3"/>
        <v>0.75</v>
      </c>
    </row>
    <row r="216" spans="1:8" ht="28.9" customHeight="1" x14ac:dyDescent="0.3">
      <c r="A216" s="49">
        <v>211</v>
      </c>
      <c r="B216" s="33" t="s">
        <v>172</v>
      </c>
      <c r="C216" s="33" t="s">
        <v>51</v>
      </c>
      <c r="D216" s="33" t="s">
        <v>290</v>
      </c>
      <c r="E216" s="33" t="s">
        <v>198</v>
      </c>
      <c r="F216" s="35">
        <v>1</v>
      </c>
      <c r="G216" s="36">
        <v>0</v>
      </c>
      <c r="H216" s="37">
        <f t="shared" si="3"/>
        <v>1</v>
      </c>
    </row>
    <row r="217" spans="1:8" ht="28.9" customHeight="1" x14ac:dyDescent="0.3">
      <c r="A217" s="49">
        <v>212</v>
      </c>
      <c r="B217" s="33" t="s">
        <v>173</v>
      </c>
      <c r="C217" s="33" t="s">
        <v>50</v>
      </c>
      <c r="D217" s="33" t="s">
        <v>289</v>
      </c>
      <c r="E217" s="33" t="s">
        <v>198</v>
      </c>
      <c r="F217" s="35">
        <v>1</v>
      </c>
      <c r="G217" s="36">
        <v>0.35</v>
      </c>
      <c r="H217" s="37">
        <f t="shared" si="3"/>
        <v>0.65</v>
      </c>
    </row>
    <row r="218" spans="1:8" ht="28.9" customHeight="1" x14ac:dyDescent="0.3">
      <c r="A218" s="49">
        <v>213</v>
      </c>
      <c r="B218" s="33" t="s">
        <v>174</v>
      </c>
      <c r="C218" s="33" t="s">
        <v>50</v>
      </c>
      <c r="D218" s="33" t="s">
        <v>310</v>
      </c>
      <c r="E218" s="33" t="s">
        <v>198</v>
      </c>
      <c r="F218" s="35">
        <v>1</v>
      </c>
      <c r="G218" s="36">
        <v>0.08</v>
      </c>
      <c r="H218" s="37">
        <f t="shared" si="3"/>
        <v>0.92</v>
      </c>
    </row>
    <row r="219" spans="1:8" ht="28.9" customHeight="1" x14ac:dyDescent="0.3">
      <c r="A219" s="49">
        <v>214</v>
      </c>
      <c r="B219" s="38" t="s">
        <v>216</v>
      </c>
      <c r="C219" s="33"/>
      <c r="D219" s="34"/>
      <c r="E219" s="33"/>
      <c r="F219" s="35"/>
      <c r="G219" s="36"/>
      <c r="H219" s="37"/>
    </row>
    <row r="220" spans="1:8" ht="28.9" customHeight="1" x14ac:dyDescent="0.3">
      <c r="A220" s="49">
        <v>215</v>
      </c>
      <c r="B220" s="33" t="s">
        <v>175</v>
      </c>
      <c r="C220" s="33" t="s">
        <v>50</v>
      </c>
      <c r="D220" s="34" t="s">
        <v>291</v>
      </c>
      <c r="E220" s="33" t="s">
        <v>197</v>
      </c>
      <c r="F220" s="35">
        <v>6.3</v>
      </c>
      <c r="G220" s="36">
        <v>2.87</v>
      </c>
      <c r="H220" s="37">
        <f t="shared" si="3"/>
        <v>3.4299999999999997</v>
      </c>
    </row>
    <row r="221" spans="1:8" ht="28.9" customHeight="1" x14ac:dyDescent="0.3">
      <c r="A221" s="49">
        <v>216</v>
      </c>
      <c r="B221" s="33" t="s">
        <v>175</v>
      </c>
      <c r="C221" s="33" t="s">
        <v>51</v>
      </c>
      <c r="D221" s="34" t="s">
        <v>291</v>
      </c>
      <c r="E221" s="33" t="s">
        <v>197</v>
      </c>
      <c r="F221" s="35">
        <v>6.3</v>
      </c>
      <c r="G221" s="36">
        <v>0.35</v>
      </c>
      <c r="H221" s="37">
        <f t="shared" si="3"/>
        <v>5.95</v>
      </c>
    </row>
    <row r="222" spans="1:8" ht="28.9" customHeight="1" x14ac:dyDescent="0.3">
      <c r="A222" s="49">
        <v>217</v>
      </c>
      <c r="B222" s="33" t="s">
        <v>343</v>
      </c>
      <c r="C222" s="33" t="s">
        <v>50</v>
      </c>
      <c r="D222" s="34" t="s">
        <v>292</v>
      </c>
      <c r="E222" s="33" t="s">
        <v>54</v>
      </c>
      <c r="F222" s="35">
        <v>10</v>
      </c>
      <c r="G222" s="36">
        <v>0</v>
      </c>
      <c r="H222" s="37">
        <f t="shared" si="3"/>
        <v>10</v>
      </c>
    </row>
    <row r="223" spans="1:8" ht="28.9" customHeight="1" x14ac:dyDescent="0.3">
      <c r="A223" s="49">
        <v>218</v>
      </c>
      <c r="B223" s="33" t="s">
        <v>343</v>
      </c>
      <c r="C223" s="33" t="s">
        <v>51</v>
      </c>
      <c r="D223" s="34" t="s">
        <v>292</v>
      </c>
      <c r="E223" s="33" t="s">
        <v>54</v>
      </c>
      <c r="F223" s="35">
        <v>10</v>
      </c>
      <c r="G223" s="36">
        <v>0.61</v>
      </c>
      <c r="H223" s="37">
        <f t="shared" si="3"/>
        <v>9.39</v>
      </c>
    </row>
    <row r="224" spans="1:8" ht="28.9" customHeight="1" x14ac:dyDescent="0.3">
      <c r="A224" s="49">
        <v>219</v>
      </c>
      <c r="B224" s="33" t="s">
        <v>176</v>
      </c>
      <c r="C224" s="33" t="s">
        <v>50</v>
      </c>
      <c r="D224" s="34" t="s">
        <v>293</v>
      </c>
      <c r="E224" s="33" t="s">
        <v>198</v>
      </c>
      <c r="F224" s="35">
        <v>1</v>
      </c>
      <c r="G224" s="36">
        <v>0.04</v>
      </c>
      <c r="H224" s="37">
        <f t="shared" si="3"/>
        <v>0.96</v>
      </c>
    </row>
    <row r="225" spans="1:8" ht="28.9" customHeight="1" x14ac:dyDescent="0.3">
      <c r="A225" s="49">
        <v>220</v>
      </c>
      <c r="B225" s="33" t="s">
        <v>177</v>
      </c>
      <c r="C225" s="33" t="s">
        <v>50</v>
      </c>
      <c r="D225" s="34" t="s">
        <v>344</v>
      </c>
      <c r="E225" s="33" t="s">
        <v>198</v>
      </c>
      <c r="F225" s="35">
        <v>2.5</v>
      </c>
      <c r="G225" s="36">
        <v>0.47</v>
      </c>
      <c r="H225" s="37">
        <f t="shared" si="3"/>
        <v>2.0300000000000002</v>
      </c>
    </row>
    <row r="226" spans="1:8" ht="28.9" customHeight="1" x14ac:dyDescent="0.3">
      <c r="A226" s="49">
        <v>221</v>
      </c>
      <c r="B226" s="33" t="s">
        <v>178</v>
      </c>
      <c r="C226" s="33" t="s">
        <v>50</v>
      </c>
      <c r="D226" s="34" t="s">
        <v>345</v>
      </c>
      <c r="E226" s="33" t="s">
        <v>198</v>
      </c>
      <c r="F226" s="36">
        <v>0.63</v>
      </c>
      <c r="G226" s="36">
        <v>0.4</v>
      </c>
      <c r="H226" s="37">
        <f t="shared" si="3"/>
        <v>0.22999999999999998</v>
      </c>
    </row>
    <row r="227" spans="1:8" ht="28.9" customHeight="1" x14ac:dyDescent="0.3">
      <c r="A227" s="49">
        <v>222</v>
      </c>
      <c r="B227" s="33" t="s">
        <v>179</v>
      </c>
      <c r="C227" s="33" t="s">
        <v>50</v>
      </c>
      <c r="D227" s="34" t="s">
        <v>346</v>
      </c>
      <c r="E227" s="33" t="s">
        <v>198</v>
      </c>
      <c r="F227" s="35">
        <v>1</v>
      </c>
      <c r="G227" s="36">
        <v>0.02</v>
      </c>
      <c r="H227" s="37">
        <f t="shared" si="3"/>
        <v>0.98</v>
      </c>
    </row>
    <row r="228" spans="1:8" ht="28.9" customHeight="1" x14ac:dyDescent="0.3">
      <c r="A228" s="49">
        <v>223</v>
      </c>
      <c r="B228" s="38" t="s">
        <v>217</v>
      </c>
      <c r="C228" s="33"/>
      <c r="D228" s="34"/>
      <c r="E228" s="33"/>
      <c r="F228" s="35"/>
      <c r="G228" s="36"/>
      <c r="H228" s="37">
        <f t="shared" si="3"/>
        <v>0</v>
      </c>
    </row>
    <row r="229" spans="1:8" ht="28.9" customHeight="1" x14ac:dyDescent="0.3">
      <c r="A229" s="49">
        <v>224</v>
      </c>
      <c r="B229" s="33" t="s">
        <v>181</v>
      </c>
      <c r="C229" s="33" t="s">
        <v>50</v>
      </c>
      <c r="D229" s="33" t="s">
        <v>296</v>
      </c>
      <c r="E229" s="33" t="s">
        <v>54</v>
      </c>
      <c r="F229" s="35">
        <v>6.3</v>
      </c>
      <c r="G229" s="36">
        <v>0</v>
      </c>
      <c r="H229" s="37">
        <f t="shared" si="3"/>
        <v>6.3</v>
      </c>
    </row>
    <row r="230" spans="1:8" ht="28.9" customHeight="1" x14ac:dyDescent="0.3">
      <c r="A230" s="49">
        <v>225</v>
      </c>
      <c r="B230" s="33" t="s">
        <v>181</v>
      </c>
      <c r="C230" s="33" t="s">
        <v>51</v>
      </c>
      <c r="D230" s="33" t="s">
        <v>296</v>
      </c>
      <c r="E230" s="33" t="s">
        <v>54</v>
      </c>
      <c r="F230" s="35">
        <v>6.3</v>
      </c>
      <c r="G230" s="36">
        <v>1.52</v>
      </c>
      <c r="H230" s="37">
        <f t="shared" si="3"/>
        <v>4.7799999999999994</v>
      </c>
    </row>
    <row r="231" spans="1:8" ht="28.9" customHeight="1" x14ac:dyDescent="0.3">
      <c r="A231" s="49">
        <v>226</v>
      </c>
      <c r="B231" s="33" t="s">
        <v>182</v>
      </c>
      <c r="C231" s="33" t="s">
        <v>50</v>
      </c>
      <c r="D231" s="33" t="s">
        <v>329</v>
      </c>
      <c r="E231" s="33" t="s">
        <v>197</v>
      </c>
      <c r="F231" s="35">
        <v>2.5</v>
      </c>
      <c r="G231" s="36">
        <v>0.1</v>
      </c>
      <c r="H231" s="37">
        <f t="shared" si="3"/>
        <v>2.4</v>
      </c>
    </row>
    <row r="232" spans="1:8" ht="28.9" customHeight="1" x14ac:dyDescent="0.3">
      <c r="A232" s="49">
        <v>227</v>
      </c>
      <c r="B232" s="33" t="s">
        <v>183</v>
      </c>
      <c r="C232" s="33" t="s">
        <v>50</v>
      </c>
      <c r="D232" s="33" t="s">
        <v>295</v>
      </c>
      <c r="E232" s="33" t="s">
        <v>198</v>
      </c>
      <c r="F232" s="35">
        <v>1</v>
      </c>
      <c r="G232" s="36">
        <v>0</v>
      </c>
      <c r="H232" s="37">
        <f t="shared" si="3"/>
        <v>1</v>
      </c>
    </row>
    <row r="233" spans="1:8" ht="28.9" customHeight="1" x14ac:dyDescent="0.3">
      <c r="A233" s="49">
        <v>228</v>
      </c>
      <c r="B233" s="33" t="s">
        <v>64</v>
      </c>
      <c r="C233" s="33" t="s">
        <v>50</v>
      </c>
      <c r="D233" s="33" t="s">
        <v>241</v>
      </c>
      <c r="E233" s="33" t="s">
        <v>198</v>
      </c>
      <c r="F233" s="35">
        <v>1.6</v>
      </c>
      <c r="G233" s="36">
        <v>0.01</v>
      </c>
      <c r="H233" s="37">
        <f t="shared" si="3"/>
        <v>1.59</v>
      </c>
    </row>
    <row r="234" spans="1:8" ht="28.9" customHeight="1" x14ac:dyDescent="0.3">
      <c r="A234" s="49">
        <v>229</v>
      </c>
      <c r="B234" s="33" t="s">
        <v>184</v>
      </c>
      <c r="C234" s="33" t="s">
        <v>50</v>
      </c>
      <c r="D234" s="33" t="s">
        <v>294</v>
      </c>
      <c r="E234" s="33" t="s">
        <v>198</v>
      </c>
      <c r="F234" s="35">
        <v>1</v>
      </c>
      <c r="G234" s="36">
        <v>0.26</v>
      </c>
      <c r="H234" s="37">
        <f t="shared" si="3"/>
        <v>0.74</v>
      </c>
    </row>
    <row r="235" spans="1:8" ht="28.9" customHeight="1" x14ac:dyDescent="0.3">
      <c r="A235" s="49">
        <v>230</v>
      </c>
      <c r="B235" s="38" t="s">
        <v>218</v>
      </c>
      <c r="C235" s="33"/>
      <c r="D235" s="34"/>
      <c r="E235" s="33"/>
      <c r="F235" s="35"/>
      <c r="G235" s="36"/>
      <c r="H235" s="37"/>
    </row>
    <row r="236" spans="1:8" ht="28.9" customHeight="1" x14ac:dyDescent="0.3">
      <c r="A236" s="49">
        <v>231</v>
      </c>
      <c r="B236" s="33" t="s">
        <v>185</v>
      </c>
      <c r="C236" s="33" t="s">
        <v>50</v>
      </c>
      <c r="D236" s="33" t="s">
        <v>301</v>
      </c>
      <c r="E236" s="33" t="s">
        <v>54</v>
      </c>
      <c r="F236" s="35">
        <v>6.3</v>
      </c>
      <c r="G236" s="36">
        <v>0.24</v>
      </c>
      <c r="H236" s="37">
        <f t="shared" si="3"/>
        <v>6.06</v>
      </c>
    </row>
    <row r="237" spans="1:8" ht="28.9" customHeight="1" x14ac:dyDescent="0.3">
      <c r="A237" s="49">
        <v>232</v>
      </c>
      <c r="B237" s="33" t="s">
        <v>185</v>
      </c>
      <c r="C237" s="33" t="s">
        <v>51</v>
      </c>
      <c r="D237" s="33" t="s">
        <v>301</v>
      </c>
      <c r="E237" s="33" t="s">
        <v>54</v>
      </c>
      <c r="F237" s="35">
        <v>6.3</v>
      </c>
      <c r="G237" s="36">
        <v>4.75</v>
      </c>
      <c r="H237" s="37">
        <f t="shared" si="3"/>
        <v>1.5499999999999998</v>
      </c>
    </row>
    <row r="238" spans="1:8" ht="28.9" customHeight="1" x14ac:dyDescent="0.3">
      <c r="A238" s="49">
        <v>233</v>
      </c>
      <c r="B238" s="33" t="s">
        <v>186</v>
      </c>
      <c r="C238" s="33" t="s">
        <v>51</v>
      </c>
      <c r="D238" s="33" t="s">
        <v>297</v>
      </c>
      <c r="E238" s="33" t="s">
        <v>197</v>
      </c>
      <c r="F238" s="35">
        <v>6.3</v>
      </c>
      <c r="G238" s="36">
        <v>0.63</v>
      </c>
      <c r="H238" s="37">
        <f t="shared" si="3"/>
        <v>5.67</v>
      </c>
    </row>
    <row r="239" spans="1:8" ht="28.9" customHeight="1" x14ac:dyDescent="0.3">
      <c r="A239" s="49">
        <v>234</v>
      </c>
      <c r="B239" s="33" t="s">
        <v>186</v>
      </c>
      <c r="C239" s="33" t="s">
        <v>50</v>
      </c>
      <c r="D239" s="33" t="s">
        <v>297</v>
      </c>
      <c r="E239" s="33" t="s">
        <v>197</v>
      </c>
      <c r="F239" s="35">
        <v>6.3</v>
      </c>
      <c r="G239" s="36">
        <v>0</v>
      </c>
      <c r="H239" s="37">
        <f t="shared" si="3"/>
        <v>6.3</v>
      </c>
    </row>
    <row r="240" spans="1:8" ht="28.9" customHeight="1" x14ac:dyDescent="0.3">
      <c r="A240" s="49">
        <v>235</v>
      </c>
      <c r="B240" s="33" t="s">
        <v>187</v>
      </c>
      <c r="C240" s="33" t="s">
        <v>50</v>
      </c>
      <c r="D240" s="33" t="s">
        <v>342</v>
      </c>
      <c r="E240" s="33" t="s">
        <v>198</v>
      </c>
      <c r="F240" s="35">
        <v>1</v>
      </c>
      <c r="G240" s="36">
        <v>0.23</v>
      </c>
      <c r="H240" s="37">
        <f t="shared" si="3"/>
        <v>0.77</v>
      </c>
    </row>
    <row r="241" spans="1:8" ht="28.9" customHeight="1" x14ac:dyDescent="0.3">
      <c r="A241" s="49">
        <v>236</v>
      </c>
      <c r="B241" s="33" t="s">
        <v>188</v>
      </c>
      <c r="C241" s="33" t="s">
        <v>50</v>
      </c>
      <c r="D241" s="33" t="s">
        <v>298</v>
      </c>
      <c r="E241" s="33" t="s">
        <v>198</v>
      </c>
      <c r="F241" s="35">
        <v>1</v>
      </c>
      <c r="G241" s="36">
        <v>0.54</v>
      </c>
      <c r="H241" s="37">
        <f t="shared" si="3"/>
        <v>0.45999999999999996</v>
      </c>
    </row>
    <row r="242" spans="1:8" ht="28.9" customHeight="1" x14ac:dyDescent="0.3">
      <c r="A242" s="49">
        <v>237</v>
      </c>
      <c r="B242" s="33" t="s">
        <v>189</v>
      </c>
      <c r="C242" s="33" t="s">
        <v>50</v>
      </c>
      <c r="D242" s="33" t="s">
        <v>299</v>
      </c>
      <c r="E242" s="33" t="s">
        <v>198</v>
      </c>
      <c r="F242" s="35">
        <v>1</v>
      </c>
      <c r="G242" s="36">
        <v>0.17</v>
      </c>
      <c r="H242" s="37">
        <f t="shared" si="3"/>
        <v>0.83</v>
      </c>
    </row>
    <row r="243" spans="1:8" ht="28.9" customHeight="1" x14ac:dyDescent="0.3">
      <c r="A243" s="49">
        <v>238</v>
      </c>
      <c r="B243" s="33" t="s">
        <v>190</v>
      </c>
      <c r="C243" s="33" t="s">
        <v>50</v>
      </c>
      <c r="D243" s="33" t="s">
        <v>300</v>
      </c>
      <c r="E243" s="33" t="s">
        <v>203</v>
      </c>
      <c r="F243" s="35">
        <v>16</v>
      </c>
      <c r="G243" s="36">
        <v>3.33</v>
      </c>
      <c r="H243" s="37">
        <f t="shared" si="3"/>
        <v>12.67</v>
      </c>
    </row>
    <row r="244" spans="1:8" ht="28.9" customHeight="1" x14ac:dyDescent="0.3">
      <c r="A244" s="49">
        <v>239</v>
      </c>
      <c r="B244" s="33" t="s">
        <v>190</v>
      </c>
      <c r="C244" s="33" t="s">
        <v>51</v>
      </c>
      <c r="D244" s="33" t="s">
        <v>300</v>
      </c>
      <c r="E244" s="33" t="s">
        <v>203</v>
      </c>
      <c r="F244" s="35">
        <v>16</v>
      </c>
      <c r="G244" s="36">
        <v>0</v>
      </c>
      <c r="H244" s="37">
        <f t="shared" si="3"/>
        <v>16</v>
      </c>
    </row>
    <row r="245" spans="1:8" ht="28.9" customHeight="1" x14ac:dyDescent="0.3">
      <c r="A245" s="49">
        <v>240</v>
      </c>
      <c r="B245" s="33" t="s">
        <v>191</v>
      </c>
      <c r="C245" s="33" t="s">
        <v>50</v>
      </c>
      <c r="D245" s="33" t="s">
        <v>300</v>
      </c>
      <c r="E245" s="33" t="s">
        <v>54</v>
      </c>
      <c r="F245" s="35">
        <v>16</v>
      </c>
      <c r="G245" s="36">
        <v>1.92</v>
      </c>
      <c r="H245" s="37">
        <f t="shared" si="3"/>
        <v>14.08</v>
      </c>
    </row>
    <row r="246" spans="1:8" ht="28.9" customHeight="1" x14ac:dyDescent="0.3">
      <c r="A246" s="49">
        <v>241</v>
      </c>
      <c r="B246" s="33" t="s">
        <v>191</v>
      </c>
      <c r="C246" s="33" t="s">
        <v>51</v>
      </c>
      <c r="D246" s="33" t="s">
        <v>300</v>
      </c>
      <c r="E246" s="33" t="s">
        <v>54</v>
      </c>
      <c r="F246" s="35">
        <v>16</v>
      </c>
      <c r="G246" s="36">
        <v>2.19</v>
      </c>
      <c r="H246" s="37">
        <f t="shared" si="3"/>
        <v>13.81</v>
      </c>
    </row>
    <row r="247" spans="1:8" ht="28.9" customHeight="1" x14ac:dyDescent="0.3">
      <c r="A247" s="49">
        <v>242</v>
      </c>
      <c r="B247" s="38" t="s">
        <v>219</v>
      </c>
      <c r="C247" s="33"/>
      <c r="D247" s="34"/>
      <c r="E247" s="33"/>
      <c r="F247" s="35"/>
      <c r="G247" s="36"/>
      <c r="H247" s="37"/>
    </row>
    <row r="248" spans="1:8" ht="28.9" customHeight="1" x14ac:dyDescent="0.3">
      <c r="A248" s="49">
        <v>243</v>
      </c>
      <c r="B248" s="33" t="s">
        <v>192</v>
      </c>
      <c r="C248" s="33" t="s">
        <v>50</v>
      </c>
      <c r="D248" s="33" t="s">
        <v>302</v>
      </c>
      <c r="E248" s="33" t="s">
        <v>54</v>
      </c>
      <c r="F248" s="35">
        <v>6.3</v>
      </c>
      <c r="G248" s="36">
        <v>2.48</v>
      </c>
      <c r="H248" s="37">
        <f t="shared" si="3"/>
        <v>3.82</v>
      </c>
    </row>
    <row r="249" spans="1:8" ht="28.9" customHeight="1" x14ac:dyDescent="0.3">
      <c r="A249" s="49">
        <v>244</v>
      </c>
      <c r="B249" s="33" t="s">
        <v>192</v>
      </c>
      <c r="C249" s="33" t="s">
        <v>51</v>
      </c>
      <c r="D249" s="33" t="s">
        <v>302</v>
      </c>
      <c r="E249" s="33" t="s">
        <v>54</v>
      </c>
      <c r="F249" s="35">
        <v>6.3</v>
      </c>
      <c r="G249" s="36">
        <v>3.18</v>
      </c>
      <c r="H249" s="37">
        <f t="shared" si="3"/>
        <v>3.1199999999999997</v>
      </c>
    </row>
    <row r="250" spans="1:8" ht="28.9" customHeight="1" x14ac:dyDescent="0.3">
      <c r="A250" s="49">
        <v>245</v>
      </c>
      <c r="B250" s="33" t="s">
        <v>193</v>
      </c>
      <c r="C250" s="33" t="s">
        <v>50</v>
      </c>
      <c r="D250" s="33" t="s">
        <v>303</v>
      </c>
      <c r="E250" s="33" t="s">
        <v>198</v>
      </c>
      <c r="F250" s="35">
        <v>4</v>
      </c>
      <c r="G250" s="36">
        <v>0.56999999999999995</v>
      </c>
      <c r="H250" s="37">
        <f t="shared" si="3"/>
        <v>3.43</v>
      </c>
    </row>
    <row r="251" spans="1:8" ht="28.9" customHeight="1" x14ac:dyDescent="0.3">
      <c r="A251" s="49">
        <v>246</v>
      </c>
      <c r="B251" s="33" t="s">
        <v>194</v>
      </c>
      <c r="C251" s="33" t="s">
        <v>50</v>
      </c>
      <c r="D251" s="33" t="s">
        <v>322</v>
      </c>
      <c r="E251" s="33" t="s">
        <v>198</v>
      </c>
      <c r="F251" s="35">
        <v>1</v>
      </c>
      <c r="G251" s="36">
        <v>0.25</v>
      </c>
      <c r="H251" s="37">
        <f t="shared" si="3"/>
        <v>0.75</v>
      </c>
    </row>
    <row r="252" spans="1:8" ht="28.9" customHeight="1" x14ac:dyDescent="0.3">
      <c r="A252" s="49">
        <v>247</v>
      </c>
      <c r="B252" s="33" t="s">
        <v>195</v>
      </c>
      <c r="C252" s="33" t="s">
        <v>50</v>
      </c>
      <c r="D252" s="33" t="s">
        <v>304</v>
      </c>
      <c r="E252" s="33" t="s">
        <v>198</v>
      </c>
      <c r="F252" s="35">
        <v>1.6</v>
      </c>
      <c r="G252" s="36">
        <v>0.33</v>
      </c>
      <c r="H252" s="37">
        <f t="shared" si="3"/>
        <v>1.27</v>
      </c>
    </row>
    <row r="253" spans="1:8" ht="28.9" customHeight="1" x14ac:dyDescent="0.3">
      <c r="A253" s="50">
        <v>248</v>
      </c>
      <c r="B253" s="40" t="s">
        <v>366</v>
      </c>
      <c r="C253" s="40" t="s">
        <v>50</v>
      </c>
      <c r="D253" s="39" t="s">
        <v>366</v>
      </c>
      <c r="E253" s="33" t="s">
        <v>198</v>
      </c>
      <c r="F253" s="41">
        <v>1</v>
      </c>
      <c r="G253" s="43">
        <v>0.01</v>
      </c>
      <c r="H253" s="37">
        <f t="shared" si="3"/>
        <v>0.99</v>
      </c>
    </row>
    <row r="254" spans="1:8" ht="28.9" customHeight="1" x14ac:dyDescent="0.3">
      <c r="A254" s="50">
        <v>249</v>
      </c>
      <c r="B254" s="40" t="s">
        <v>367</v>
      </c>
      <c r="C254" s="40" t="s">
        <v>50</v>
      </c>
      <c r="D254" s="39" t="s">
        <v>367</v>
      </c>
      <c r="E254" s="33" t="s">
        <v>198</v>
      </c>
      <c r="F254" s="41">
        <v>1.6</v>
      </c>
      <c r="G254" s="43">
        <v>0.3</v>
      </c>
      <c r="H254" s="37">
        <f t="shared" si="3"/>
        <v>1.3</v>
      </c>
    </row>
    <row r="255" spans="1:8" ht="28.9" customHeight="1" x14ac:dyDescent="0.3">
      <c r="A255" s="50">
        <v>250</v>
      </c>
      <c r="B255" s="40" t="s">
        <v>368</v>
      </c>
      <c r="C255" s="40" t="s">
        <v>50</v>
      </c>
      <c r="D255" s="39" t="s">
        <v>368</v>
      </c>
      <c r="E255" s="33" t="s">
        <v>198</v>
      </c>
      <c r="F255" s="41">
        <v>1.6</v>
      </c>
      <c r="G255" s="43">
        <v>0.77</v>
      </c>
      <c r="H255" s="37">
        <f t="shared" si="3"/>
        <v>0.83000000000000007</v>
      </c>
    </row>
    <row r="256" spans="1:8" ht="28.9" customHeight="1" x14ac:dyDescent="0.3">
      <c r="A256" s="51"/>
      <c r="B256" s="46"/>
      <c r="C256" s="46"/>
      <c r="D256" s="46"/>
      <c r="E256" s="46"/>
      <c r="F256" s="47">
        <f>SUM(F6:F255)</f>
        <v>1417.9499999999989</v>
      </c>
      <c r="G256" s="47">
        <f t="shared" ref="G256:H256" si="4">SUM(G6:G255)</f>
        <v>315.70092350000004</v>
      </c>
      <c r="H256" s="47">
        <f t="shared" si="4"/>
        <v>1102.2490764999991</v>
      </c>
    </row>
    <row r="257" spans="3:7" ht="28.9" customHeight="1" x14ac:dyDescent="0.3">
      <c r="G257" s="20"/>
    </row>
    <row r="258" spans="3:7" ht="28.9" customHeight="1" x14ac:dyDescent="0.3">
      <c r="C258" s="48" t="s">
        <v>369</v>
      </c>
      <c r="D258" s="48"/>
      <c r="E258" s="48"/>
      <c r="G258" s="20"/>
    </row>
    <row r="259" spans="3:7" ht="28.9" customHeight="1" x14ac:dyDescent="0.3">
      <c r="G259" s="20"/>
    </row>
    <row r="260" spans="3:7" ht="28.9" customHeight="1" x14ac:dyDescent="0.3">
      <c r="G260" s="20"/>
    </row>
    <row r="261" spans="3:7" ht="28.9" customHeight="1" x14ac:dyDescent="0.3">
      <c r="G261" s="20"/>
    </row>
    <row r="262" spans="3:7" ht="28.9" customHeight="1" x14ac:dyDescent="0.3">
      <c r="G262" s="20"/>
    </row>
    <row r="263" spans="3:7" ht="28.9" customHeight="1" x14ac:dyDescent="0.3">
      <c r="G263" s="20"/>
    </row>
    <row r="264" spans="3:7" ht="28.9" customHeight="1" x14ac:dyDescent="0.3">
      <c r="G264" s="20"/>
    </row>
    <row r="265" spans="3:7" ht="28.9" customHeight="1" x14ac:dyDescent="0.3">
      <c r="G265" s="20"/>
    </row>
    <row r="266" spans="3:7" ht="28.9" customHeight="1" x14ac:dyDescent="0.3">
      <c r="G266" s="20"/>
    </row>
    <row r="267" spans="3:7" ht="28.9" customHeight="1" x14ac:dyDescent="0.3">
      <c r="G267" s="20"/>
    </row>
    <row r="268" spans="3:7" ht="28.9" customHeight="1" x14ac:dyDescent="0.3">
      <c r="G268" s="20"/>
    </row>
    <row r="269" spans="3:7" ht="28.9" customHeight="1" x14ac:dyDescent="0.3">
      <c r="G269" s="20"/>
    </row>
    <row r="270" spans="3:7" ht="28.9" customHeight="1" x14ac:dyDescent="0.3">
      <c r="G270" s="20"/>
    </row>
    <row r="271" spans="3:7" ht="28.9" customHeight="1" x14ac:dyDescent="0.3">
      <c r="G271" s="20"/>
    </row>
    <row r="272" spans="3:7" ht="28.9" customHeight="1" x14ac:dyDescent="0.3">
      <c r="G272" s="20"/>
    </row>
    <row r="273" s="20" customFormat="1" ht="28.9" customHeight="1" x14ac:dyDescent="0.3"/>
    <row r="274" s="20" customFormat="1" ht="28.9" customHeight="1" x14ac:dyDescent="0.3"/>
    <row r="275" s="20" customFormat="1" ht="28.9" customHeight="1" x14ac:dyDescent="0.3"/>
    <row r="276" s="20" customFormat="1" ht="28.9" customHeight="1" x14ac:dyDescent="0.3"/>
    <row r="277" s="20" customFormat="1" ht="28.9" customHeight="1" x14ac:dyDescent="0.3"/>
    <row r="278" s="20" customFormat="1" ht="28.9" customHeight="1" x14ac:dyDescent="0.3"/>
    <row r="279" s="20" customFormat="1" ht="28.9" customHeight="1" x14ac:dyDescent="0.3"/>
    <row r="280" s="20" customFormat="1" ht="28.9" customHeight="1" x14ac:dyDescent="0.3"/>
    <row r="281" s="20" customFormat="1" ht="28.9" customHeight="1" x14ac:dyDescent="0.3"/>
    <row r="282" s="20" customFormat="1" ht="28.9" customHeight="1" x14ac:dyDescent="0.3"/>
    <row r="283" s="20" customFormat="1" ht="28.9" customHeight="1" x14ac:dyDescent="0.3"/>
    <row r="284" s="20" customFormat="1" ht="28.9" customHeight="1" x14ac:dyDescent="0.3"/>
    <row r="285" s="20" customFormat="1" ht="28.9" customHeight="1" x14ac:dyDescent="0.3"/>
    <row r="286" s="20" customFormat="1" ht="28.9" customHeight="1" x14ac:dyDescent="0.3"/>
    <row r="287" s="20" customFormat="1" ht="28.9" customHeight="1" x14ac:dyDescent="0.3"/>
    <row r="288" s="20" customFormat="1" ht="28.9" customHeight="1" x14ac:dyDescent="0.3"/>
    <row r="289" s="20" customFormat="1" ht="28.9" customHeight="1" x14ac:dyDescent="0.3"/>
    <row r="290" s="20" customFormat="1" ht="28.9" customHeight="1" x14ac:dyDescent="0.3"/>
    <row r="291" s="20" customFormat="1" ht="28.9" customHeight="1" x14ac:dyDescent="0.3"/>
    <row r="292" s="20" customFormat="1" ht="28.9" customHeight="1" x14ac:dyDescent="0.3"/>
    <row r="293" s="20" customFormat="1" ht="28.9" customHeight="1" x14ac:dyDescent="0.3"/>
    <row r="294" s="20" customFormat="1" ht="28.9" customHeight="1" x14ac:dyDescent="0.3"/>
    <row r="295" s="20" customFormat="1" ht="28.9" customHeight="1" x14ac:dyDescent="0.3"/>
    <row r="296" s="20" customFormat="1" ht="28.9" customHeight="1" x14ac:dyDescent="0.3"/>
    <row r="297" s="20" customFormat="1" ht="28.9" customHeight="1" x14ac:dyDescent="0.3"/>
    <row r="298" s="20" customFormat="1" ht="28.9" customHeight="1" x14ac:dyDescent="0.3"/>
    <row r="299" s="20" customFormat="1" ht="28.9" customHeight="1" x14ac:dyDescent="0.3"/>
    <row r="300" s="20" customFormat="1" ht="28.9" customHeight="1" x14ac:dyDescent="0.3"/>
    <row r="301" s="20" customFormat="1" ht="28.9" customHeight="1" x14ac:dyDescent="0.3"/>
    <row r="302" s="20" customFormat="1" ht="28.9" customHeight="1" x14ac:dyDescent="0.3"/>
    <row r="303" s="20" customFormat="1" ht="28.9" customHeight="1" x14ac:dyDescent="0.3"/>
    <row r="304" s="20" customFormat="1" ht="28.9" customHeight="1" x14ac:dyDescent="0.3"/>
    <row r="305" s="20" customFormat="1" ht="28.9" customHeight="1" x14ac:dyDescent="0.3"/>
    <row r="306" s="20" customFormat="1" ht="28.9" customHeight="1" x14ac:dyDescent="0.3"/>
    <row r="307" s="20" customFormat="1" ht="28.9" customHeight="1" x14ac:dyDescent="0.3"/>
    <row r="308" s="20" customFormat="1" ht="28.9" customHeight="1" x14ac:dyDescent="0.3"/>
    <row r="309" s="20" customFormat="1" ht="28.9" customHeight="1" x14ac:dyDescent="0.3"/>
    <row r="310" s="20" customFormat="1" ht="28.9" customHeight="1" x14ac:dyDescent="0.3"/>
    <row r="311" s="20" customFormat="1" ht="28.9" customHeight="1" x14ac:dyDescent="0.3"/>
    <row r="312" s="20" customFormat="1" ht="28.9" customHeight="1" x14ac:dyDescent="0.3"/>
    <row r="313" s="20" customFormat="1" ht="28.9" customHeight="1" x14ac:dyDescent="0.3"/>
    <row r="314" s="20" customFormat="1" ht="28.9" customHeight="1" x14ac:dyDescent="0.3"/>
    <row r="315" s="20" customFormat="1" ht="28.9" customHeight="1" x14ac:dyDescent="0.3"/>
    <row r="316" s="20" customFormat="1" ht="28.9" customHeight="1" x14ac:dyDescent="0.3"/>
    <row r="317" s="20" customFormat="1" ht="28.9" customHeight="1" x14ac:dyDescent="0.3"/>
    <row r="318" s="20" customFormat="1" ht="28.9" customHeight="1" x14ac:dyDescent="0.3"/>
    <row r="319" s="20" customFormat="1" ht="28.9" customHeight="1" x14ac:dyDescent="0.3"/>
    <row r="320" s="20" customFormat="1" ht="28.9" customHeight="1" x14ac:dyDescent="0.3"/>
    <row r="321" s="20" customFormat="1" ht="28.9" customHeight="1" x14ac:dyDescent="0.3"/>
    <row r="322" s="20" customFormat="1" ht="28.9" customHeight="1" x14ac:dyDescent="0.3"/>
    <row r="323" s="20" customFormat="1" ht="28.9" customHeight="1" x14ac:dyDescent="0.3"/>
    <row r="324" s="20" customFormat="1" ht="28.9" customHeight="1" x14ac:dyDescent="0.3"/>
    <row r="325" s="20" customFormat="1" ht="28.9" customHeight="1" x14ac:dyDescent="0.3"/>
    <row r="326" s="20" customFormat="1" ht="28.9" customHeight="1" x14ac:dyDescent="0.3"/>
    <row r="327" s="20" customFormat="1" ht="28.9" customHeight="1" x14ac:dyDescent="0.3"/>
    <row r="328" s="20" customFormat="1" ht="28.9" customHeight="1" x14ac:dyDescent="0.3"/>
    <row r="329" s="20" customFormat="1" ht="28.9" customHeight="1" x14ac:dyDescent="0.3"/>
    <row r="330" s="20" customFormat="1" ht="28.9" customHeight="1" x14ac:dyDescent="0.3"/>
    <row r="331" s="20" customFormat="1" ht="28.9" customHeight="1" x14ac:dyDescent="0.3"/>
    <row r="332" s="20" customFormat="1" ht="28.9" customHeight="1" x14ac:dyDescent="0.3"/>
    <row r="333" s="20" customFormat="1" ht="28.9" customHeight="1" x14ac:dyDescent="0.3"/>
    <row r="334" s="20" customFormat="1" ht="28.9" customHeight="1" x14ac:dyDescent="0.3"/>
    <row r="335" s="20" customFormat="1" ht="28.9" customHeight="1" x14ac:dyDescent="0.3"/>
    <row r="336" s="20" customFormat="1" ht="28.9" customHeight="1" x14ac:dyDescent="0.3"/>
    <row r="337" s="20" customFormat="1" ht="28.9" customHeight="1" x14ac:dyDescent="0.3"/>
    <row r="338" s="20" customFormat="1" ht="28.9" customHeight="1" x14ac:dyDescent="0.3"/>
    <row r="339" s="20" customFormat="1" ht="28.9" customHeight="1" x14ac:dyDescent="0.3"/>
    <row r="340" s="20" customFormat="1" ht="28.9" customHeight="1" x14ac:dyDescent="0.3"/>
    <row r="341" s="20" customFormat="1" ht="28.9" customHeight="1" x14ac:dyDescent="0.3"/>
    <row r="342" s="20" customFormat="1" ht="28.9" customHeight="1" x14ac:dyDescent="0.3"/>
    <row r="343" s="20" customFormat="1" ht="28.9" customHeight="1" x14ac:dyDescent="0.3"/>
    <row r="344" s="20" customFormat="1" ht="28.9" customHeight="1" x14ac:dyDescent="0.3"/>
    <row r="345" s="20" customFormat="1" ht="28.9" customHeight="1" x14ac:dyDescent="0.3"/>
    <row r="346" s="20" customFormat="1" ht="28.9" customHeight="1" x14ac:dyDescent="0.3"/>
    <row r="347" s="20" customFormat="1" ht="28.9" customHeight="1" x14ac:dyDescent="0.3"/>
    <row r="348" s="20" customFormat="1" ht="28.9" customHeight="1" x14ac:dyDescent="0.3"/>
    <row r="349" s="20" customFormat="1" ht="28.9" customHeight="1" x14ac:dyDescent="0.3"/>
    <row r="350" s="20" customFormat="1" ht="28.9" customHeight="1" x14ac:dyDescent="0.3"/>
    <row r="351" s="20" customFormat="1" ht="28.9" customHeight="1" x14ac:dyDescent="0.3"/>
    <row r="352" s="20" customFormat="1" ht="28.9" customHeight="1" x14ac:dyDescent="0.3"/>
    <row r="353" s="20" customFormat="1" ht="28.9" customHeight="1" x14ac:dyDescent="0.3"/>
    <row r="354" s="20" customFormat="1" ht="28.9" customHeight="1" x14ac:dyDescent="0.3"/>
    <row r="355" s="20" customFormat="1" ht="28.9" customHeight="1" x14ac:dyDescent="0.3"/>
    <row r="356" s="20" customFormat="1" ht="28.9" customHeight="1" x14ac:dyDescent="0.3"/>
    <row r="357" s="20" customFormat="1" ht="28.9" customHeight="1" x14ac:dyDescent="0.3"/>
    <row r="358" s="20" customFormat="1" ht="28.9" customHeight="1" x14ac:dyDescent="0.3"/>
    <row r="359" s="20" customFormat="1" ht="28.9" customHeight="1" x14ac:dyDescent="0.3"/>
    <row r="360" s="20" customFormat="1" ht="28.9" customHeight="1" x14ac:dyDescent="0.3"/>
    <row r="361" s="20" customFormat="1" ht="28.9" customHeight="1" x14ac:dyDescent="0.3"/>
    <row r="362" s="20" customFormat="1" ht="28.9" customHeight="1" x14ac:dyDescent="0.3"/>
    <row r="363" s="20" customFormat="1" ht="28.9" customHeight="1" x14ac:dyDescent="0.3"/>
    <row r="364" s="20" customFormat="1" ht="28.9" customHeight="1" x14ac:dyDescent="0.3"/>
    <row r="365" s="20" customFormat="1" ht="28.9" customHeight="1" x14ac:dyDescent="0.3"/>
    <row r="366" s="20" customFormat="1" ht="28.9" customHeight="1" x14ac:dyDescent="0.3"/>
    <row r="367" s="20" customFormat="1" ht="28.9" customHeight="1" x14ac:dyDescent="0.3"/>
    <row r="368" s="20" customFormat="1" ht="28.9" customHeight="1" x14ac:dyDescent="0.3"/>
    <row r="369" s="20" customFormat="1" ht="28.9" customHeight="1" x14ac:dyDescent="0.3"/>
    <row r="370" s="20" customFormat="1" ht="28.9" customHeight="1" x14ac:dyDescent="0.3"/>
    <row r="371" s="20" customFormat="1" ht="28.9" customHeight="1" x14ac:dyDescent="0.3"/>
    <row r="372" s="20" customFormat="1" ht="28.9" customHeight="1" x14ac:dyDescent="0.3"/>
    <row r="373" s="20" customFormat="1" ht="28.9" customHeight="1" x14ac:dyDescent="0.3"/>
    <row r="374" s="20" customFormat="1" ht="28.9" customHeight="1" x14ac:dyDescent="0.3"/>
    <row r="375" s="20" customFormat="1" ht="28.9" customHeight="1" x14ac:dyDescent="0.3"/>
    <row r="376" s="20" customFormat="1" ht="28.9" customHeight="1" x14ac:dyDescent="0.3"/>
    <row r="377" s="20" customFormat="1" ht="28.9" customHeight="1" x14ac:dyDescent="0.3"/>
    <row r="378" s="20" customFormat="1" ht="28.9" customHeight="1" x14ac:dyDescent="0.3"/>
    <row r="379" s="20" customFormat="1" ht="28.9" customHeight="1" x14ac:dyDescent="0.3"/>
    <row r="380" s="20" customFormat="1" ht="28.9" customHeight="1" x14ac:dyDescent="0.3"/>
    <row r="381" s="20" customFormat="1" ht="28.9" customHeight="1" x14ac:dyDescent="0.3"/>
    <row r="382" s="20" customFormat="1" ht="28.9" customHeight="1" x14ac:dyDescent="0.3"/>
    <row r="383" s="20" customFormat="1" ht="28.9" customHeight="1" x14ac:dyDescent="0.3"/>
    <row r="384" s="20" customFormat="1" ht="28.9" customHeight="1" x14ac:dyDescent="0.3"/>
    <row r="385" s="20" customFormat="1" ht="28.9" customHeight="1" x14ac:dyDescent="0.3"/>
    <row r="386" s="20" customFormat="1" ht="28.9" customHeight="1" x14ac:dyDescent="0.3"/>
    <row r="387" s="20" customFormat="1" ht="28.9" customHeight="1" x14ac:dyDescent="0.3"/>
    <row r="388" s="20" customFormat="1" ht="28.9" customHeight="1" x14ac:dyDescent="0.3"/>
    <row r="389" s="20" customFormat="1" ht="28.9" customHeight="1" x14ac:dyDescent="0.3"/>
    <row r="390" s="20" customFormat="1" ht="28.9" customHeight="1" x14ac:dyDescent="0.3"/>
    <row r="391" s="20" customFormat="1" ht="28.9" customHeight="1" x14ac:dyDescent="0.3"/>
    <row r="392" s="20" customFormat="1" ht="28.9" customHeight="1" x14ac:dyDescent="0.3"/>
    <row r="393" s="20" customFormat="1" ht="28.9" customHeight="1" x14ac:dyDescent="0.3"/>
    <row r="394" s="20" customFormat="1" ht="28.9" customHeight="1" x14ac:dyDescent="0.3"/>
    <row r="395" s="20" customFormat="1" ht="28.9" customHeight="1" x14ac:dyDescent="0.3"/>
    <row r="396" s="20" customFormat="1" ht="28.9" customHeight="1" x14ac:dyDescent="0.3"/>
    <row r="397" s="20" customFormat="1" ht="28.9" customHeight="1" x14ac:dyDescent="0.3"/>
    <row r="398" s="20" customFormat="1" ht="28.9" customHeight="1" x14ac:dyDescent="0.3"/>
    <row r="399" s="20" customFormat="1" ht="28.9" customHeight="1" x14ac:dyDescent="0.3"/>
    <row r="400" s="20" customFormat="1" ht="28.9" customHeight="1" x14ac:dyDescent="0.3"/>
    <row r="401" s="20" customFormat="1" ht="28.9" customHeight="1" x14ac:dyDescent="0.3"/>
    <row r="402" s="20" customFormat="1" ht="28.9" customHeight="1" x14ac:dyDescent="0.3"/>
    <row r="403" s="20" customFormat="1" ht="28.9" customHeight="1" x14ac:dyDescent="0.3"/>
    <row r="404" s="20" customFormat="1" ht="28.9" customHeight="1" x14ac:dyDescent="0.3"/>
    <row r="405" s="20" customFormat="1" ht="28.9" customHeight="1" x14ac:dyDescent="0.3"/>
    <row r="406" s="20" customFormat="1" ht="28.9" customHeight="1" x14ac:dyDescent="0.3"/>
    <row r="407" s="20" customFormat="1" ht="28.9" customHeight="1" x14ac:dyDescent="0.3"/>
    <row r="408" s="20" customFormat="1" ht="28.9" customHeight="1" x14ac:dyDescent="0.3"/>
    <row r="409" s="20" customFormat="1" ht="28.9" customHeight="1" x14ac:dyDescent="0.3"/>
    <row r="410" s="20" customFormat="1" ht="28.9" customHeight="1" x14ac:dyDescent="0.3"/>
    <row r="411" s="20" customFormat="1" ht="28.9" customHeight="1" x14ac:dyDescent="0.3"/>
    <row r="412" s="20" customFormat="1" ht="28.9" customHeight="1" x14ac:dyDescent="0.3"/>
    <row r="413" s="20" customFormat="1" ht="28.9" customHeight="1" x14ac:dyDescent="0.3"/>
    <row r="414" s="20" customFormat="1" ht="28.9" customHeight="1" x14ac:dyDescent="0.3"/>
    <row r="415" s="20" customFormat="1" ht="28.9" customHeight="1" x14ac:dyDescent="0.3"/>
    <row r="416" s="20" customFormat="1" ht="28.9" customHeight="1" x14ac:dyDescent="0.3"/>
    <row r="417" s="20" customFormat="1" ht="28.9" customHeight="1" x14ac:dyDescent="0.3"/>
    <row r="418" s="20" customFormat="1" ht="28.9" customHeight="1" x14ac:dyDescent="0.3"/>
    <row r="419" s="20" customFormat="1" ht="28.9" customHeight="1" x14ac:dyDescent="0.3"/>
    <row r="420" s="20" customFormat="1" ht="28.9" customHeight="1" x14ac:dyDescent="0.3"/>
    <row r="421" s="20" customFormat="1" ht="28.9" customHeight="1" x14ac:dyDescent="0.3"/>
    <row r="422" s="20" customFormat="1" ht="28.9" customHeight="1" x14ac:dyDescent="0.3"/>
    <row r="423" s="20" customFormat="1" ht="28.9" customHeight="1" x14ac:dyDescent="0.3"/>
    <row r="424" s="20" customFormat="1" ht="28.9" customHeight="1" x14ac:dyDescent="0.3"/>
    <row r="425" s="20" customFormat="1" ht="28.9" customHeight="1" x14ac:dyDescent="0.3"/>
    <row r="426" s="20" customFormat="1" ht="28.9" customHeight="1" x14ac:dyDescent="0.3"/>
    <row r="427" s="20" customFormat="1" ht="28.9" customHeight="1" x14ac:dyDescent="0.3"/>
    <row r="428" s="20" customFormat="1" ht="28.9" customHeight="1" x14ac:dyDescent="0.3"/>
    <row r="429" s="20" customFormat="1" ht="28.9" customHeight="1" x14ac:dyDescent="0.3"/>
    <row r="430" s="20" customFormat="1" ht="28.9" customHeight="1" x14ac:dyDescent="0.3"/>
    <row r="431" s="20" customFormat="1" ht="28.9" customHeight="1" x14ac:dyDescent="0.3"/>
    <row r="432" s="20" customFormat="1" ht="28.9" customHeight="1" x14ac:dyDescent="0.3"/>
    <row r="433" s="20" customFormat="1" ht="28.9" customHeight="1" x14ac:dyDescent="0.3"/>
    <row r="434" s="20" customFormat="1" ht="28.9" customHeight="1" x14ac:dyDescent="0.3"/>
    <row r="435" s="20" customFormat="1" ht="28.9" customHeight="1" x14ac:dyDescent="0.3"/>
    <row r="436" s="20" customFormat="1" ht="28.9" customHeight="1" x14ac:dyDescent="0.3"/>
    <row r="437" s="20" customFormat="1" ht="28.9" customHeight="1" x14ac:dyDescent="0.3"/>
    <row r="438" s="20" customFormat="1" ht="28.9" customHeight="1" x14ac:dyDescent="0.3"/>
    <row r="439" s="20" customFormat="1" ht="28.9" customHeight="1" x14ac:dyDescent="0.3"/>
    <row r="440" s="20" customFormat="1" ht="28.9" customHeight="1" x14ac:dyDescent="0.3"/>
    <row r="441" s="20" customFormat="1" ht="28.9" customHeight="1" x14ac:dyDescent="0.3"/>
    <row r="442" s="20" customFormat="1" ht="28.9" customHeight="1" x14ac:dyDescent="0.3"/>
    <row r="443" s="20" customFormat="1" ht="28.9" customHeight="1" x14ac:dyDescent="0.3"/>
    <row r="444" s="20" customFormat="1" ht="28.9" customHeight="1" x14ac:dyDescent="0.3"/>
    <row r="445" s="20" customFormat="1" ht="28.9" customHeight="1" x14ac:dyDescent="0.3"/>
    <row r="446" s="20" customFormat="1" ht="28.9" customHeight="1" x14ac:dyDescent="0.3"/>
    <row r="447" s="20" customFormat="1" ht="28.9" customHeight="1" x14ac:dyDescent="0.3"/>
    <row r="448" s="20" customFormat="1" ht="28.9" customHeight="1" x14ac:dyDescent="0.3"/>
    <row r="449" s="20" customFormat="1" ht="28.9" customHeight="1" x14ac:dyDescent="0.3"/>
    <row r="450" s="20" customFormat="1" ht="28.9" customHeight="1" x14ac:dyDescent="0.3"/>
    <row r="451" s="20" customFormat="1" ht="28.9" customHeight="1" x14ac:dyDescent="0.3"/>
    <row r="452" s="20" customFormat="1" ht="28.9" customHeight="1" x14ac:dyDescent="0.3"/>
    <row r="453" s="20" customFormat="1" ht="28.9" customHeight="1" x14ac:dyDescent="0.3"/>
    <row r="454" s="20" customFormat="1" ht="28.9" customHeight="1" x14ac:dyDescent="0.3"/>
    <row r="455" s="20" customFormat="1" ht="28.9" customHeight="1" x14ac:dyDescent="0.3"/>
    <row r="456" s="20" customFormat="1" ht="28.9" customHeight="1" x14ac:dyDescent="0.3"/>
    <row r="457" s="20" customFormat="1" ht="28.9" customHeight="1" x14ac:dyDescent="0.3"/>
    <row r="458" s="20" customFormat="1" ht="28.9" customHeight="1" x14ac:dyDescent="0.3"/>
    <row r="459" s="20" customFormat="1" ht="28.9" customHeight="1" x14ac:dyDescent="0.3"/>
    <row r="460" s="20" customFormat="1" ht="28.9" customHeight="1" x14ac:dyDescent="0.3"/>
    <row r="461" s="20" customFormat="1" ht="28.9" customHeight="1" x14ac:dyDescent="0.3"/>
    <row r="462" s="20" customFormat="1" ht="28.9" customHeight="1" x14ac:dyDescent="0.3"/>
    <row r="463" s="20" customFormat="1" ht="28.9" customHeight="1" x14ac:dyDescent="0.3"/>
    <row r="464" s="20" customFormat="1" ht="28.9" customHeight="1" x14ac:dyDescent="0.3"/>
    <row r="465" s="20" customFormat="1" ht="28.9" customHeight="1" x14ac:dyDescent="0.3"/>
    <row r="466" s="20" customFormat="1" ht="28.9" customHeight="1" x14ac:dyDescent="0.3"/>
    <row r="467" s="20" customFormat="1" ht="28.9" customHeight="1" x14ac:dyDescent="0.3"/>
    <row r="468" s="20" customFormat="1" ht="28.9" customHeight="1" x14ac:dyDescent="0.3"/>
    <row r="469" s="20" customFormat="1" ht="28.9" customHeight="1" x14ac:dyDescent="0.3"/>
    <row r="470" s="20" customFormat="1" ht="28.9" customHeight="1" x14ac:dyDescent="0.3"/>
    <row r="471" s="20" customFormat="1" ht="28.9" customHeight="1" x14ac:dyDescent="0.3"/>
    <row r="472" s="20" customFormat="1" ht="28.9" customHeight="1" x14ac:dyDescent="0.3"/>
    <row r="473" s="20" customFormat="1" ht="28.9" customHeight="1" x14ac:dyDescent="0.3"/>
    <row r="474" s="20" customFormat="1" ht="28.9" customHeight="1" x14ac:dyDescent="0.3"/>
    <row r="475" s="20" customFormat="1" ht="28.9" customHeight="1" x14ac:dyDescent="0.3"/>
    <row r="476" s="20" customFormat="1" ht="28.9" customHeight="1" x14ac:dyDescent="0.3"/>
    <row r="477" s="20" customFormat="1" ht="28.9" customHeight="1" x14ac:dyDescent="0.3"/>
    <row r="478" s="20" customFormat="1" ht="28.9" customHeight="1" x14ac:dyDescent="0.3"/>
    <row r="479" s="20" customFormat="1" ht="28.9" customHeight="1" x14ac:dyDescent="0.3"/>
    <row r="480" s="20" customFormat="1" ht="28.9" customHeight="1" x14ac:dyDescent="0.3"/>
    <row r="481" s="20" customFormat="1" ht="28.9" customHeight="1" x14ac:dyDescent="0.3"/>
    <row r="482" s="20" customFormat="1" ht="28.9" customHeight="1" x14ac:dyDescent="0.3"/>
    <row r="483" s="20" customFormat="1" ht="28.9" customHeight="1" x14ac:dyDescent="0.3"/>
    <row r="484" s="20" customFormat="1" ht="28.9" customHeight="1" x14ac:dyDescent="0.3"/>
    <row r="485" s="20" customFormat="1" ht="28.9" customHeight="1" x14ac:dyDescent="0.3"/>
    <row r="486" s="20" customFormat="1" ht="28.9" customHeight="1" x14ac:dyDescent="0.3"/>
    <row r="487" s="20" customFormat="1" ht="28.9" customHeight="1" x14ac:dyDescent="0.3"/>
    <row r="488" s="20" customFormat="1" ht="28.9" customHeight="1" x14ac:dyDescent="0.3"/>
    <row r="489" s="20" customFormat="1" ht="28.9" customHeight="1" x14ac:dyDescent="0.3"/>
    <row r="490" s="20" customFormat="1" ht="28.9" customHeight="1" x14ac:dyDescent="0.3"/>
    <row r="491" s="20" customFormat="1" ht="28.9" customHeight="1" x14ac:dyDescent="0.3"/>
    <row r="492" s="20" customFormat="1" ht="28.9" customHeight="1" x14ac:dyDescent="0.3"/>
    <row r="493" s="20" customFormat="1" ht="28.9" customHeight="1" x14ac:dyDescent="0.3"/>
    <row r="494" s="20" customFormat="1" ht="28.9" customHeight="1" x14ac:dyDescent="0.3"/>
    <row r="495" s="20" customFormat="1" ht="28.9" customHeight="1" x14ac:dyDescent="0.3"/>
    <row r="496" s="20" customFormat="1" ht="28.9" customHeight="1" x14ac:dyDescent="0.3"/>
    <row r="497" s="20" customFormat="1" ht="28.9" customHeight="1" x14ac:dyDescent="0.3"/>
    <row r="498" s="20" customFormat="1" ht="28.9" customHeight="1" x14ac:dyDescent="0.3"/>
    <row r="499" s="20" customFormat="1" ht="28.9" customHeight="1" x14ac:dyDescent="0.3"/>
    <row r="500" s="20" customFormat="1" ht="28.9" customHeight="1" x14ac:dyDescent="0.3"/>
    <row r="501" s="20" customFormat="1" ht="28.9" customHeight="1" x14ac:dyDescent="0.3"/>
    <row r="502" s="20" customFormat="1" ht="28.9" customHeight="1" x14ac:dyDescent="0.3"/>
    <row r="503" s="20" customFormat="1" ht="28.9" customHeight="1" x14ac:dyDescent="0.3"/>
    <row r="504" s="20" customFormat="1" ht="28.9" customHeight="1" x14ac:dyDescent="0.3"/>
    <row r="505" s="20" customFormat="1" ht="28.9" customHeight="1" x14ac:dyDescent="0.3"/>
    <row r="506" s="20" customFormat="1" ht="28.9" customHeight="1" x14ac:dyDescent="0.3"/>
    <row r="507" s="20" customFormat="1" ht="28.9" customHeight="1" x14ac:dyDescent="0.3"/>
    <row r="508" s="20" customFormat="1" ht="28.9" customHeight="1" x14ac:dyDescent="0.3"/>
    <row r="509" s="20" customFormat="1" ht="28.9" customHeight="1" x14ac:dyDescent="0.3"/>
    <row r="510" s="20" customFormat="1" ht="28.9" customHeight="1" x14ac:dyDescent="0.3"/>
    <row r="511" s="20" customFormat="1" ht="28.9" customHeight="1" x14ac:dyDescent="0.3"/>
    <row r="512" s="20" customFormat="1" ht="28.9" customHeight="1" x14ac:dyDescent="0.3"/>
    <row r="513" s="20" customFormat="1" ht="28.9" customHeight="1" x14ac:dyDescent="0.3"/>
    <row r="514" s="20" customFormat="1" ht="28.9" customHeight="1" x14ac:dyDescent="0.3"/>
    <row r="515" s="20" customFormat="1" ht="28.9" customHeight="1" x14ac:dyDescent="0.3"/>
    <row r="516" s="20" customFormat="1" ht="28.9" customHeight="1" x14ac:dyDescent="0.3"/>
    <row r="517" s="20" customFormat="1" ht="28.9" customHeight="1" x14ac:dyDescent="0.3"/>
    <row r="518" s="20" customFormat="1" ht="28.9" customHeight="1" x14ac:dyDescent="0.3"/>
    <row r="519" s="20" customFormat="1" ht="28.9" customHeight="1" x14ac:dyDescent="0.3"/>
  </sheetData>
  <pageMargins left="0.7" right="0.7" top="0.75" bottom="0.75" header="0.3" footer="0.3"/>
  <pageSetup paperSize="9" scale="4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3160-E968-4FF2-8EC7-0F84619DE0FB}">
  <sheetPr>
    <pageSetUpPr fitToPage="1"/>
  </sheetPr>
  <dimension ref="A1:L483"/>
  <sheetViews>
    <sheetView workbookViewId="0">
      <selection activeCell="H220" sqref="H220"/>
    </sheetView>
  </sheetViews>
  <sheetFormatPr defaultColWidth="8.85546875" defaultRowHeight="18.75" x14ac:dyDescent="0.3"/>
  <cols>
    <col min="1" max="1" width="6.140625" style="52" customWidth="1"/>
    <col min="2" max="2" width="27.85546875" style="52" customWidth="1"/>
    <col min="3" max="3" width="13.85546875" style="52" customWidth="1"/>
    <col min="4" max="4" width="51" style="52" customWidth="1"/>
    <col min="5" max="5" width="17.140625" style="52" customWidth="1"/>
    <col min="6" max="6" width="13.85546875" style="52" customWidth="1"/>
    <col min="7" max="7" width="16.28515625" style="54" customWidth="1"/>
    <col min="8" max="8" width="16.7109375" style="52" customWidth="1"/>
    <col min="9" max="16384" width="8.85546875" style="52"/>
  </cols>
  <sheetData>
    <row r="1" spans="1:12" ht="28.9" customHeight="1" x14ac:dyDescent="0.3">
      <c r="C1" s="21"/>
      <c r="D1" s="21"/>
      <c r="E1" s="1" t="s">
        <v>0</v>
      </c>
      <c r="F1" s="18"/>
      <c r="G1" s="42"/>
      <c r="H1" s="18"/>
      <c r="I1" s="53"/>
      <c r="J1" s="18"/>
      <c r="K1" s="53"/>
      <c r="L1" s="53"/>
    </row>
    <row r="2" spans="1:12" ht="28.9" customHeight="1" x14ac:dyDescent="0.3">
      <c r="C2" s="21"/>
      <c r="D2" s="21"/>
      <c r="E2" s="1" t="s">
        <v>1</v>
      </c>
      <c r="F2" s="18"/>
      <c r="G2" s="42"/>
      <c r="H2" s="18"/>
      <c r="I2" s="53"/>
      <c r="J2" s="18"/>
      <c r="K2" s="53"/>
      <c r="L2" s="53"/>
    </row>
    <row r="3" spans="1:12" ht="13.15" customHeight="1" thickBot="1" x14ac:dyDescent="0.35"/>
    <row r="4" spans="1:12" ht="74.45" customHeight="1" x14ac:dyDescent="0.3">
      <c r="A4" s="23" t="s">
        <v>2</v>
      </c>
      <c r="B4" s="24" t="s">
        <v>3</v>
      </c>
      <c r="C4" s="25" t="s">
        <v>4</v>
      </c>
      <c r="D4" s="24" t="s">
        <v>5</v>
      </c>
      <c r="E4" s="25" t="s">
        <v>6</v>
      </c>
      <c r="F4" s="24" t="s">
        <v>7</v>
      </c>
      <c r="G4" s="26" t="s">
        <v>8</v>
      </c>
      <c r="H4" s="24" t="s">
        <v>9</v>
      </c>
      <c r="I4" s="55"/>
    </row>
    <row r="5" spans="1:12" ht="28.9" customHeight="1" x14ac:dyDescent="0.3">
      <c r="A5" s="32"/>
      <c r="B5" s="38" t="s">
        <v>180</v>
      </c>
      <c r="C5" s="33"/>
      <c r="D5" s="34"/>
      <c r="E5" s="33"/>
      <c r="F5" s="35"/>
      <c r="G5" s="36"/>
      <c r="H5" s="37"/>
    </row>
    <row r="6" spans="1:12" ht="28.9" customHeight="1" x14ac:dyDescent="0.3">
      <c r="A6" s="49">
        <v>1</v>
      </c>
      <c r="B6" s="33" t="s">
        <v>57</v>
      </c>
      <c r="C6" s="33" t="s">
        <v>50</v>
      </c>
      <c r="D6" s="34" t="s">
        <v>305</v>
      </c>
      <c r="E6" s="33" t="s">
        <v>54</v>
      </c>
      <c r="F6" s="35">
        <v>10</v>
      </c>
      <c r="G6" s="36">
        <v>5.2</v>
      </c>
      <c r="H6" s="37">
        <f t="shared" ref="H6:H34" si="0">F6-G6</f>
        <v>4.8</v>
      </c>
    </row>
    <row r="7" spans="1:12" ht="28.9" customHeight="1" x14ac:dyDescent="0.3">
      <c r="A7" s="49">
        <v>2</v>
      </c>
      <c r="B7" s="33" t="s">
        <v>57</v>
      </c>
      <c r="C7" s="33" t="s">
        <v>51</v>
      </c>
      <c r="D7" s="34" t="s">
        <v>305</v>
      </c>
      <c r="E7" s="33" t="s">
        <v>54</v>
      </c>
      <c r="F7" s="35">
        <v>16</v>
      </c>
      <c r="G7" s="36">
        <v>1.1000000000000001</v>
      </c>
      <c r="H7" s="37">
        <f t="shared" si="0"/>
        <v>14.9</v>
      </c>
    </row>
    <row r="8" spans="1:12" ht="28.9" customHeight="1" x14ac:dyDescent="0.3">
      <c r="A8" s="49">
        <v>3</v>
      </c>
      <c r="B8" s="33" t="s">
        <v>58</v>
      </c>
      <c r="C8" s="33" t="s">
        <v>50</v>
      </c>
      <c r="D8" s="34" t="s">
        <v>237</v>
      </c>
      <c r="E8" s="33" t="s">
        <v>198</v>
      </c>
      <c r="F8" s="35">
        <v>1</v>
      </c>
      <c r="G8" s="36">
        <v>0.34</v>
      </c>
      <c r="H8" s="37">
        <f t="shared" si="0"/>
        <v>0.65999999999999992</v>
      </c>
    </row>
    <row r="9" spans="1:12" ht="28.9" customHeight="1" x14ac:dyDescent="0.3">
      <c r="A9" s="49">
        <v>4</v>
      </c>
      <c r="B9" s="33" t="s">
        <v>59</v>
      </c>
      <c r="C9" s="33" t="s">
        <v>50</v>
      </c>
      <c r="D9" s="34" t="s">
        <v>311</v>
      </c>
      <c r="E9" s="33" t="s">
        <v>198</v>
      </c>
      <c r="F9" s="35">
        <v>2.5</v>
      </c>
      <c r="G9" s="36">
        <v>0.39</v>
      </c>
      <c r="H9" s="37">
        <f t="shared" si="0"/>
        <v>2.11</v>
      </c>
    </row>
    <row r="10" spans="1:12" ht="28.9" customHeight="1" x14ac:dyDescent="0.3">
      <c r="A10" s="49">
        <v>5</v>
      </c>
      <c r="B10" s="33" t="s">
        <v>59</v>
      </c>
      <c r="C10" s="33" t="s">
        <v>51</v>
      </c>
      <c r="D10" s="34" t="s">
        <v>311</v>
      </c>
      <c r="E10" s="33" t="s">
        <v>198</v>
      </c>
      <c r="F10" s="35">
        <v>2.5</v>
      </c>
      <c r="G10" s="36">
        <v>0</v>
      </c>
      <c r="H10" s="37">
        <v>2.5</v>
      </c>
    </row>
    <row r="11" spans="1:12" ht="28.9" customHeight="1" x14ac:dyDescent="0.3">
      <c r="A11" s="49">
        <v>6</v>
      </c>
      <c r="B11" s="33" t="s">
        <v>60</v>
      </c>
      <c r="C11" s="33" t="s">
        <v>50</v>
      </c>
      <c r="D11" s="34" t="s">
        <v>316</v>
      </c>
      <c r="E11" s="33" t="s">
        <v>198</v>
      </c>
      <c r="F11" s="35">
        <v>10</v>
      </c>
      <c r="G11" s="36">
        <v>0</v>
      </c>
      <c r="H11" s="37">
        <v>10</v>
      </c>
    </row>
    <row r="12" spans="1:12" ht="28.9" customHeight="1" x14ac:dyDescent="0.3">
      <c r="A12" s="49">
        <v>7</v>
      </c>
      <c r="B12" s="33" t="s">
        <v>60</v>
      </c>
      <c r="C12" s="33" t="s">
        <v>51</v>
      </c>
      <c r="D12" s="34" t="s">
        <v>316</v>
      </c>
      <c r="E12" s="33" t="s">
        <v>198</v>
      </c>
      <c r="F12" s="35">
        <v>10</v>
      </c>
      <c r="G12" s="36">
        <v>2.5</v>
      </c>
      <c r="H12" s="37">
        <f t="shared" si="0"/>
        <v>7.5</v>
      </c>
    </row>
    <row r="13" spans="1:12" ht="28.9" customHeight="1" x14ac:dyDescent="0.3">
      <c r="A13" s="49">
        <v>8</v>
      </c>
      <c r="B13" s="33" t="s">
        <v>61</v>
      </c>
      <c r="C13" s="33" t="s">
        <v>50</v>
      </c>
      <c r="D13" s="34" t="s">
        <v>313</v>
      </c>
      <c r="E13" s="33" t="s">
        <v>198</v>
      </c>
      <c r="F13" s="35">
        <v>1.6</v>
      </c>
      <c r="G13" s="36">
        <v>0.79</v>
      </c>
      <c r="H13" s="37">
        <f t="shared" si="0"/>
        <v>0.81</v>
      </c>
    </row>
    <row r="14" spans="1:12" ht="28.9" customHeight="1" x14ac:dyDescent="0.3">
      <c r="A14" s="49">
        <v>9</v>
      </c>
      <c r="B14" s="33" t="s">
        <v>61</v>
      </c>
      <c r="C14" s="33" t="s">
        <v>51</v>
      </c>
      <c r="D14" s="34" t="s">
        <v>313</v>
      </c>
      <c r="E14" s="33" t="s">
        <v>198</v>
      </c>
      <c r="F14" s="35">
        <v>1.6</v>
      </c>
      <c r="G14" s="36">
        <v>0</v>
      </c>
      <c r="H14" s="37">
        <v>1.6</v>
      </c>
    </row>
    <row r="15" spans="1:12" ht="28.9" customHeight="1" x14ac:dyDescent="0.3">
      <c r="A15" s="49">
        <v>10</v>
      </c>
      <c r="B15" s="33" t="s">
        <v>62</v>
      </c>
      <c r="C15" s="33" t="s">
        <v>50</v>
      </c>
      <c r="D15" s="34" t="s">
        <v>239</v>
      </c>
      <c r="E15" s="33" t="s">
        <v>198</v>
      </c>
      <c r="F15" s="35">
        <v>2.5</v>
      </c>
      <c r="G15" s="36">
        <v>0.68</v>
      </c>
      <c r="H15" s="37">
        <f t="shared" si="0"/>
        <v>1.8199999999999998</v>
      </c>
    </row>
    <row r="16" spans="1:12" ht="28.9" customHeight="1" x14ac:dyDescent="0.3">
      <c r="A16" s="49">
        <v>11</v>
      </c>
      <c r="B16" s="33" t="s">
        <v>62</v>
      </c>
      <c r="C16" s="33" t="s">
        <v>51</v>
      </c>
      <c r="D16" s="34" t="s">
        <v>239</v>
      </c>
      <c r="E16" s="33" t="s">
        <v>198</v>
      </c>
      <c r="F16" s="35">
        <v>2.5</v>
      </c>
      <c r="G16" s="36">
        <v>0</v>
      </c>
      <c r="H16" s="37">
        <v>2.5</v>
      </c>
    </row>
    <row r="17" spans="1:8" ht="28.9" customHeight="1" x14ac:dyDescent="0.3">
      <c r="A17" s="49">
        <v>12</v>
      </c>
      <c r="B17" s="33" t="s">
        <v>63</v>
      </c>
      <c r="C17" s="33" t="s">
        <v>50</v>
      </c>
      <c r="D17" s="34" t="s">
        <v>240</v>
      </c>
      <c r="E17" s="33" t="s">
        <v>198</v>
      </c>
      <c r="F17" s="35">
        <v>1</v>
      </c>
      <c r="G17" s="36">
        <v>0.41</v>
      </c>
      <c r="H17" s="37">
        <f t="shared" si="0"/>
        <v>0.59000000000000008</v>
      </c>
    </row>
    <row r="18" spans="1:8" ht="28.9" customHeight="1" x14ac:dyDescent="0.3">
      <c r="A18" s="49">
        <v>13</v>
      </c>
      <c r="B18" s="33" t="s">
        <v>63</v>
      </c>
      <c r="C18" s="33" t="s">
        <v>51</v>
      </c>
      <c r="D18" s="34" t="s">
        <v>240</v>
      </c>
      <c r="E18" s="33" t="s">
        <v>198</v>
      </c>
      <c r="F18" s="35">
        <v>2.5</v>
      </c>
      <c r="G18" s="36">
        <v>0.8</v>
      </c>
      <c r="H18" s="37">
        <f t="shared" si="0"/>
        <v>1.7</v>
      </c>
    </row>
    <row r="19" spans="1:8" ht="28.9" customHeight="1" x14ac:dyDescent="0.3">
      <c r="A19" s="49">
        <v>14</v>
      </c>
      <c r="B19" s="33" t="s">
        <v>64</v>
      </c>
      <c r="C19" s="33" t="s">
        <v>50</v>
      </c>
      <c r="D19" s="34" t="s">
        <v>317</v>
      </c>
      <c r="E19" s="33" t="s">
        <v>198</v>
      </c>
      <c r="F19" s="35">
        <v>3.2</v>
      </c>
      <c r="G19" s="36">
        <v>1.18</v>
      </c>
      <c r="H19" s="37">
        <f t="shared" si="0"/>
        <v>2.0200000000000005</v>
      </c>
    </row>
    <row r="20" spans="1:8" ht="28.9" customHeight="1" x14ac:dyDescent="0.3">
      <c r="A20" s="49">
        <v>15</v>
      </c>
      <c r="B20" s="33" t="s">
        <v>65</v>
      </c>
      <c r="C20" s="33" t="s">
        <v>50</v>
      </c>
      <c r="D20" s="34" t="s">
        <v>312</v>
      </c>
      <c r="E20" s="33" t="s">
        <v>198</v>
      </c>
      <c r="F20" s="35">
        <v>6.3</v>
      </c>
      <c r="G20" s="36">
        <v>1.68</v>
      </c>
      <c r="H20" s="37">
        <f t="shared" si="0"/>
        <v>4.62</v>
      </c>
    </row>
    <row r="21" spans="1:8" ht="28.9" customHeight="1" x14ac:dyDescent="0.3">
      <c r="A21" s="49">
        <v>16</v>
      </c>
      <c r="B21" s="33" t="s">
        <v>65</v>
      </c>
      <c r="C21" s="33" t="s">
        <v>51</v>
      </c>
      <c r="D21" s="34" t="s">
        <v>312</v>
      </c>
      <c r="E21" s="33" t="s">
        <v>198</v>
      </c>
      <c r="F21" s="35">
        <v>6.3</v>
      </c>
      <c r="G21" s="36">
        <v>5.38</v>
      </c>
      <c r="H21" s="37">
        <f t="shared" si="0"/>
        <v>0.91999999999999993</v>
      </c>
    </row>
    <row r="22" spans="1:8" ht="28.9" customHeight="1" x14ac:dyDescent="0.3">
      <c r="A22" s="49">
        <v>17</v>
      </c>
      <c r="B22" s="33" t="s">
        <v>66</v>
      </c>
      <c r="C22" s="33" t="s">
        <v>50</v>
      </c>
      <c r="D22" s="34" t="s">
        <v>242</v>
      </c>
      <c r="E22" s="33" t="s">
        <v>198</v>
      </c>
      <c r="F22" s="35">
        <v>4</v>
      </c>
      <c r="G22" s="36">
        <v>0.49</v>
      </c>
      <c r="H22" s="37">
        <f t="shared" si="0"/>
        <v>3.51</v>
      </c>
    </row>
    <row r="23" spans="1:8" ht="28.9" customHeight="1" x14ac:dyDescent="0.3">
      <c r="A23" s="49">
        <v>18</v>
      </c>
      <c r="B23" s="33" t="s">
        <v>49</v>
      </c>
      <c r="C23" s="33" t="s">
        <v>50</v>
      </c>
      <c r="D23" s="34" t="s">
        <v>314</v>
      </c>
      <c r="E23" s="33" t="s">
        <v>198</v>
      </c>
      <c r="F23" s="35">
        <v>1.6</v>
      </c>
      <c r="G23" s="36">
        <v>1.28</v>
      </c>
      <c r="H23" s="37">
        <f t="shared" si="0"/>
        <v>0.32000000000000006</v>
      </c>
    </row>
    <row r="24" spans="1:8" ht="28.9" customHeight="1" x14ac:dyDescent="0.3">
      <c r="A24" s="49">
        <v>19</v>
      </c>
      <c r="B24" s="33" t="s">
        <v>67</v>
      </c>
      <c r="C24" s="33" t="s">
        <v>51</v>
      </c>
      <c r="D24" s="34" t="s">
        <v>243</v>
      </c>
      <c r="E24" s="33" t="s">
        <v>198</v>
      </c>
      <c r="F24" s="35">
        <v>2.5</v>
      </c>
      <c r="G24" s="36">
        <v>2.08</v>
      </c>
      <c r="H24" s="37">
        <f t="shared" si="0"/>
        <v>0.41999999999999993</v>
      </c>
    </row>
    <row r="25" spans="1:8" ht="28.9" customHeight="1" x14ac:dyDescent="0.3">
      <c r="A25" s="49">
        <v>20</v>
      </c>
      <c r="B25" s="33" t="s">
        <v>68</v>
      </c>
      <c r="C25" s="33" t="s">
        <v>50</v>
      </c>
      <c r="D25" s="34" t="s">
        <v>238</v>
      </c>
      <c r="E25" s="33" t="s">
        <v>198</v>
      </c>
      <c r="F25" s="35">
        <v>1</v>
      </c>
      <c r="G25" s="36">
        <v>0.14000000000000001</v>
      </c>
      <c r="H25" s="37">
        <f t="shared" si="0"/>
        <v>0.86</v>
      </c>
    </row>
    <row r="26" spans="1:8" ht="28.9" customHeight="1" x14ac:dyDescent="0.3">
      <c r="A26" s="49">
        <v>21</v>
      </c>
      <c r="B26" s="33" t="s">
        <v>69</v>
      </c>
      <c r="C26" s="33" t="s">
        <v>50</v>
      </c>
      <c r="D26" s="34" t="s">
        <v>315</v>
      </c>
      <c r="E26" s="33" t="s">
        <v>198</v>
      </c>
      <c r="F26" s="35">
        <v>6.3</v>
      </c>
      <c r="G26" s="36">
        <v>1.67</v>
      </c>
      <c r="H26" s="37">
        <f t="shared" si="0"/>
        <v>4.63</v>
      </c>
    </row>
    <row r="27" spans="1:8" ht="28.9" customHeight="1" x14ac:dyDescent="0.3">
      <c r="A27" s="49"/>
      <c r="B27" s="38" t="s">
        <v>70</v>
      </c>
      <c r="C27" s="33"/>
      <c r="D27" s="34"/>
      <c r="E27" s="33"/>
      <c r="F27" s="35"/>
      <c r="G27" s="36"/>
      <c r="H27" s="37"/>
    </row>
    <row r="28" spans="1:8" ht="28.9" customHeight="1" x14ac:dyDescent="0.3">
      <c r="A28" s="49">
        <v>22</v>
      </c>
      <c r="B28" s="33" t="s">
        <v>71</v>
      </c>
      <c r="C28" s="33" t="s">
        <v>50</v>
      </c>
      <c r="D28" s="33" t="s">
        <v>330</v>
      </c>
      <c r="E28" s="33" t="s">
        <v>201</v>
      </c>
      <c r="F28" s="35">
        <v>10</v>
      </c>
      <c r="G28" s="36">
        <v>0</v>
      </c>
      <c r="H28" s="37">
        <v>10</v>
      </c>
    </row>
    <row r="29" spans="1:8" ht="28.9" customHeight="1" x14ac:dyDescent="0.3">
      <c r="A29" s="49">
        <v>23</v>
      </c>
      <c r="B29" s="33" t="s">
        <v>71</v>
      </c>
      <c r="C29" s="33" t="s">
        <v>51</v>
      </c>
      <c r="D29" s="33" t="s">
        <v>330</v>
      </c>
      <c r="E29" s="33" t="s">
        <v>201</v>
      </c>
      <c r="F29" s="35">
        <v>10</v>
      </c>
      <c r="G29" s="36">
        <v>5.51</v>
      </c>
      <c r="H29" s="37">
        <f t="shared" si="0"/>
        <v>4.49</v>
      </c>
    </row>
    <row r="30" spans="1:8" ht="28.9" customHeight="1" x14ac:dyDescent="0.3">
      <c r="A30" s="49">
        <v>24</v>
      </c>
      <c r="B30" s="33" t="s">
        <v>72</v>
      </c>
      <c r="C30" s="33" t="s">
        <v>50</v>
      </c>
      <c r="D30" s="33" t="s">
        <v>244</v>
      </c>
      <c r="E30" s="33" t="s">
        <v>198</v>
      </c>
      <c r="F30" s="35">
        <v>1</v>
      </c>
      <c r="G30" s="36">
        <v>0.57999999999999996</v>
      </c>
      <c r="H30" s="37">
        <f t="shared" si="0"/>
        <v>0.42000000000000004</v>
      </c>
    </row>
    <row r="31" spans="1:8" ht="28.9" customHeight="1" x14ac:dyDescent="0.3">
      <c r="A31" s="49">
        <v>25</v>
      </c>
      <c r="B31" s="33" t="s">
        <v>72</v>
      </c>
      <c r="C31" s="33" t="s">
        <v>51</v>
      </c>
      <c r="D31" s="33" t="s">
        <v>244</v>
      </c>
      <c r="E31" s="33" t="s">
        <v>198</v>
      </c>
      <c r="F31" s="35">
        <v>1.6</v>
      </c>
      <c r="G31" s="36">
        <v>0</v>
      </c>
      <c r="H31" s="37">
        <v>1.6</v>
      </c>
    </row>
    <row r="32" spans="1:8" ht="28.9" customHeight="1" x14ac:dyDescent="0.3">
      <c r="A32" s="49">
        <v>26</v>
      </c>
      <c r="B32" s="33" t="s">
        <v>73</v>
      </c>
      <c r="C32" s="33" t="s">
        <v>50</v>
      </c>
      <c r="D32" s="33" t="s">
        <v>245</v>
      </c>
      <c r="E32" s="33" t="s">
        <v>198</v>
      </c>
      <c r="F32" s="35">
        <v>1.6</v>
      </c>
      <c r="G32" s="36">
        <v>0.46</v>
      </c>
      <c r="H32" s="37">
        <f t="shared" si="0"/>
        <v>1.1400000000000001</v>
      </c>
    </row>
    <row r="33" spans="1:8" ht="28.9" customHeight="1" x14ac:dyDescent="0.3">
      <c r="A33" s="49">
        <v>27</v>
      </c>
      <c r="B33" s="33" t="s">
        <v>73</v>
      </c>
      <c r="C33" s="33" t="s">
        <v>51</v>
      </c>
      <c r="D33" s="33" t="s">
        <v>245</v>
      </c>
      <c r="E33" s="33" t="s">
        <v>200</v>
      </c>
      <c r="F33" s="35">
        <v>1</v>
      </c>
      <c r="G33" s="36">
        <v>0</v>
      </c>
      <c r="H33" s="37">
        <v>1</v>
      </c>
    </row>
    <row r="34" spans="1:8" ht="28.9" customHeight="1" x14ac:dyDescent="0.3">
      <c r="A34" s="49">
        <v>28</v>
      </c>
      <c r="B34" s="33" t="s">
        <v>74</v>
      </c>
      <c r="C34" s="33" t="s">
        <v>50</v>
      </c>
      <c r="D34" s="33" t="s">
        <v>246</v>
      </c>
      <c r="E34" s="33" t="s">
        <v>200</v>
      </c>
      <c r="F34" s="36">
        <v>0.63</v>
      </c>
      <c r="G34" s="36">
        <v>0.14000000000000001</v>
      </c>
      <c r="H34" s="37">
        <f t="shared" si="0"/>
        <v>0.49</v>
      </c>
    </row>
    <row r="35" spans="1:8" ht="28.9" customHeight="1" x14ac:dyDescent="0.3">
      <c r="A35" s="49">
        <v>29</v>
      </c>
      <c r="B35" s="33" t="s">
        <v>74</v>
      </c>
      <c r="C35" s="33" t="s">
        <v>51</v>
      </c>
      <c r="D35" s="33" t="s">
        <v>246</v>
      </c>
      <c r="E35" s="33" t="s">
        <v>202</v>
      </c>
      <c r="F35" s="35">
        <v>1.6</v>
      </c>
      <c r="G35" s="36">
        <v>0</v>
      </c>
      <c r="H35" s="37">
        <v>1.6</v>
      </c>
    </row>
    <row r="36" spans="1:8" ht="28.9" customHeight="1" x14ac:dyDescent="0.3">
      <c r="A36" s="49">
        <v>30</v>
      </c>
      <c r="B36" s="33" t="s">
        <v>75</v>
      </c>
      <c r="C36" s="33" t="s">
        <v>50</v>
      </c>
      <c r="D36" s="33" t="s">
        <v>331</v>
      </c>
      <c r="E36" s="33" t="s">
        <v>200</v>
      </c>
      <c r="F36" s="35">
        <v>1</v>
      </c>
      <c r="G36" s="36">
        <v>0.18</v>
      </c>
      <c r="H36" s="37">
        <f t="shared" ref="H36:H99" si="1">F36-G36</f>
        <v>0.82000000000000006</v>
      </c>
    </row>
    <row r="37" spans="1:8" ht="28.9" customHeight="1" x14ac:dyDescent="0.3">
      <c r="A37" s="49">
        <v>31</v>
      </c>
      <c r="B37" s="33" t="s">
        <v>75</v>
      </c>
      <c r="C37" s="33" t="s">
        <v>51</v>
      </c>
      <c r="D37" s="33" t="s">
        <v>331</v>
      </c>
      <c r="E37" s="33" t="s">
        <v>198</v>
      </c>
      <c r="F37" s="35">
        <v>1</v>
      </c>
      <c r="G37" s="36">
        <v>0</v>
      </c>
      <c r="H37" s="37">
        <v>1</v>
      </c>
    </row>
    <row r="38" spans="1:8" ht="28.9" customHeight="1" x14ac:dyDescent="0.3">
      <c r="A38" s="49">
        <v>32</v>
      </c>
      <c r="B38" s="33" t="s">
        <v>76</v>
      </c>
      <c r="C38" s="33" t="s">
        <v>50</v>
      </c>
      <c r="D38" s="33" t="s">
        <v>247</v>
      </c>
      <c r="E38" s="33" t="s">
        <v>198</v>
      </c>
      <c r="F38" s="35">
        <v>2.5</v>
      </c>
      <c r="G38" s="36">
        <v>1.3199899999999999E-2</v>
      </c>
      <c r="H38" s="37">
        <f t="shared" si="1"/>
        <v>2.4868001</v>
      </c>
    </row>
    <row r="39" spans="1:8" ht="28.9" customHeight="1" x14ac:dyDescent="0.3">
      <c r="A39" s="49">
        <v>33</v>
      </c>
      <c r="B39" s="33" t="s">
        <v>77</v>
      </c>
      <c r="C39" s="33" t="s">
        <v>50</v>
      </c>
      <c r="D39" s="33" t="s">
        <v>362</v>
      </c>
      <c r="E39" s="33" t="s">
        <v>200</v>
      </c>
      <c r="F39" s="35">
        <v>1</v>
      </c>
      <c r="G39" s="36">
        <v>0.24</v>
      </c>
      <c r="H39" s="37">
        <f t="shared" si="1"/>
        <v>0.76</v>
      </c>
    </row>
    <row r="40" spans="1:8" ht="28.9" customHeight="1" x14ac:dyDescent="0.3">
      <c r="A40" s="49">
        <v>34</v>
      </c>
      <c r="B40" s="33" t="s">
        <v>78</v>
      </c>
      <c r="C40" s="33" t="s">
        <v>50</v>
      </c>
      <c r="D40" s="33" t="s">
        <v>363</v>
      </c>
      <c r="E40" s="33" t="s">
        <v>198</v>
      </c>
      <c r="F40" s="35">
        <v>1.8</v>
      </c>
      <c r="G40" s="36">
        <v>0.37</v>
      </c>
      <c r="H40" s="37">
        <f t="shared" si="1"/>
        <v>1.4300000000000002</v>
      </c>
    </row>
    <row r="41" spans="1:8" ht="28.9" customHeight="1" x14ac:dyDescent="0.3">
      <c r="A41" s="49">
        <v>35</v>
      </c>
      <c r="B41" s="33" t="s">
        <v>78</v>
      </c>
      <c r="C41" s="33" t="s">
        <v>51</v>
      </c>
      <c r="D41" s="33" t="s">
        <v>363</v>
      </c>
      <c r="E41" s="33" t="s">
        <v>198</v>
      </c>
      <c r="F41" s="35">
        <v>1</v>
      </c>
      <c r="G41" s="36">
        <v>0</v>
      </c>
      <c r="H41" s="37">
        <v>1</v>
      </c>
    </row>
    <row r="42" spans="1:8" ht="28.9" customHeight="1" x14ac:dyDescent="0.3">
      <c r="A42" s="49"/>
      <c r="B42" s="38" t="s">
        <v>207</v>
      </c>
      <c r="C42" s="33"/>
      <c r="D42" s="34"/>
      <c r="E42" s="33"/>
      <c r="F42" s="35"/>
      <c r="G42" s="36"/>
      <c r="H42" s="37"/>
    </row>
    <row r="43" spans="1:8" ht="28.9" customHeight="1" x14ac:dyDescent="0.3">
      <c r="A43" s="49">
        <v>36</v>
      </c>
      <c r="B43" s="33" t="s">
        <v>79</v>
      </c>
      <c r="C43" s="33" t="s">
        <v>50</v>
      </c>
      <c r="D43" s="34" t="s">
        <v>249</v>
      </c>
      <c r="E43" s="33" t="s">
        <v>54</v>
      </c>
      <c r="F43" s="35">
        <v>6.3</v>
      </c>
      <c r="G43" s="36">
        <v>0</v>
      </c>
      <c r="H43" s="37">
        <v>6.3</v>
      </c>
    </row>
    <row r="44" spans="1:8" ht="28.9" customHeight="1" x14ac:dyDescent="0.3">
      <c r="A44" s="49">
        <v>37</v>
      </c>
      <c r="B44" s="33" t="s">
        <v>79</v>
      </c>
      <c r="C44" s="33" t="s">
        <v>51</v>
      </c>
      <c r="D44" s="34" t="s">
        <v>249</v>
      </c>
      <c r="E44" s="33" t="s">
        <v>56</v>
      </c>
      <c r="F44" s="35">
        <v>6.3</v>
      </c>
      <c r="G44" s="36">
        <v>2.68</v>
      </c>
      <c r="H44" s="37">
        <f t="shared" si="1"/>
        <v>3.6199999999999997</v>
      </c>
    </row>
    <row r="45" spans="1:8" ht="28.9" customHeight="1" x14ac:dyDescent="0.3">
      <c r="A45" s="49">
        <v>38</v>
      </c>
      <c r="B45" s="33" t="s">
        <v>80</v>
      </c>
      <c r="C45" s="33" t="s">
        <v>50</v>
      </c>
      <c r="D45" s="34" t="s">
        <v>323</v>
      </c>
      <c r="E45" s="33" t="s">
        <v>197</v>
      </c>
      <c r="F45" s="35">
        <v>2.5</v>
      </c>
      <c r="G45" s="36">
        <v>0.41</v>
      </c>
      <c r="H45" s="37">
        <f t="shared" si="1"/>
        <v>2.09</v>
      </c>
    </row>
    <row r="46" spans="1:8" ht="28.9" customHeight="1" x14ac:dyDescent="0.3">
      <c r="A46" s="49">
        <v>39</v>
      </c>
      <c r="B46" s="33" t="s">
        <v>81</v>
      </c>
      <c r="C46" s="33" t="s">
        <v>50</v>
      </c>
      <c r="D46" s="34" t="s">
        <v>250</v>
      </c>
      <c r="E46" s="33" t="s">
        <v>55</v>
      </c>
      <c r="F46" s="35">
        <v>2.5</v>
      </c>
      <c r="G46" s="36">
        <v>5.6052000000000003E-3</v>
      </c>
      <c r="H46" s="37">
        <f t="shared" si="1"/>
        <v>2.4943947999999998</v>
      </c>
    </row>
    <row r="47" spans="1:8" ht="28.9" customHeight="1" x14ac:dyDescent="0.3">
      <c r="A47" s="49">
        <v>40</v>
      </c>
      <c r="B47" s="33" t="s">
        <v>82</v>
      </c>
      <c r="C47" s="33" t="s">
        <v>50</v>
      </c>
      <c r="D47" s="34" t="s">
        <v>251</v>
      </c>
      <c r="E47" s="33" t="s">
        <v>55</v>
      </c>
      <c r="F47" s="35">
        <v>1.6</v>
      </c>
      <c r="G47" s="36">
        <v>0.21</v>
      </c>
      <c r="H47" s="37">
        <f t="shared" si="1"/>
        <v>1.3900000000000001</v>
      </c>
    </row>
    <row r="48" spans="1:8" ht="28.9" customHeight="1" x14ac:dyDescent="0.3">
      <c r="A48" s="49">
        <v>41</v>
      </c>
      <c r="B48" s="33" t="s">
        <v>83</v>
      </c>
      <c r="C48" s="33" t="s">
        <v>50</v>
      </c>
      <c r="D48" s="34" t="s">
        <v>324</v>
      </c>
      <c r="E48" s="33" t="s">
        <v>55</v>
      </c>
      <c r="F48" s="35">
        <v>1</v>
      </c>
      <c r="G48" s="36">
        <v>0.18</v>
      </c>
      <c r="H48" s="37">
        <f t="shared" si="1"/>
        <v>0.82000000000000006</v>
      </c>
    </row>
    <row r="49" spans="1:8" ht="28.9" customHeight="1" x14ac:dyDescent="0.3">
      <c r="A49" s="49">
        <v>42</v>
      </c>
      <c r="B49" s="33" t="s">
        <v>84</v>
      </c>
      <c r="C49" s="33" t="s">
        <v>50</v>
      </c>
      <c r="D49" s="34" t="s">
        <v>248</v>
      </c>
      <c r="E49" s="33" t="s">
        <v>197</v>
      </c>
      <c r="F49" s="36">
        <v>0.63</v>
      </c>
      <c r="G49" s="36">
        <v>0.18</v>
      </c>
      <c r="H49" s="37">
        <f t="shared" si="1"/>
        <v>0.45</v>
      </c>
    </row>
    <row r="50" spans="1:8" ht="28.9" customHeight="1" x14ac:dyDescent="0.3">
      <c r="A50" s="49"/>
      <c r="B50" s="38" t="s">
        <v>206</v>
      </c>
      <c r="C50" s="33"/>
      <c r="D50" s="34"/>
      <c r="E50" s="33"/>
      <c r="F50" s="35"/>
      <c r="G50" s="36"/>
      <c r="H50" s="37"/>
    </row>
    <row r="51" spans="1:8" ht="28.9" customHeight="1" x14ac:dyDescent="0.3">
      <c r="A51" s="49">
        <v>43</v>
      </c>
      <c r="B51" s="33" t="s">
        <v>85</v>
      </c>
      <c r="C51" s="33" t="s">
        <v>50</v>
      </c>
      <c r="D51" s="34" t="s">
        <v>252</v>
      </c>
      <c r="E51" s="33" t="s">
        <v>54</v>
      </c>
      <c r="F51" s="35">
        <v>6.3</v>
      </c>
      <c r="G51" s="36">
        <v>1.85</v>
      </c>
      <c r="H51" s="37">
        <f t="shared" si="1"/>
        <v>4.4499999999999993</v>
      </c>
    </row>
    <row r="52" spans="1:8" ht="28.9" customHeight="1" x14ac:dyDescent="0.3">
      <c r="A52" s="49">
        <v>44</v>
      </c>
      <c r="B52" s="33" t="s">
        <v>85</v>
      </c>
      <c r="C52" s="33" t="s">
        <v>51</v>
      </c>
      <c r="D52" s="34" t="s">
        <v>252</v>
      </c>
      <c r="E52" s="33" t="s">
        <v>54</v>
      </c>
      <c r="F52" s="35">
        <v>6.3</v>
      </c>
      <c r="G52" s="36">
        <v>0.45</v>
      </c>
      <c r="H52" s="37">
        <f t="shared" si="1"/>
        <v>5.85</v>
      </c>
    </row>
    <row r="53" spans="1:8" ht="28.9" customHeight="1" x14ac:dyDescent="0.3">
      <c r="A53" s="49">
        <v>45</v>
      </c>
      <c r="B53" s="33" t="s">
        <v>86</v>
      </c>
      <c r="C53" s="33" t="s">
        <v>50</v>
      </c>
      <c r="D53" s="34" t="s">
        <v>325</v>
      </c>
      <c r="E53" s="33" t="s">
        <v>197</v>
      </c>
      <c r="F53" s="35">
        <v>2.5</v>
      </c>
      <c r="G53" s="36">
        <v>1.01</v>
      </c>
      <c r="H53" s="37">
        <f t="shared" si="1"/>
        <v>1.49</v>
      </c>
    </row>
    <row r="54" spans="1:8" ht="28.9" customHeight="1" x14ac:dyDescent="0.3">
      <c r="A54" s="49">
        <v>46</v>
      </c>
      <c r="B54" s="33" t="s">
        <v>87</v>
      </c>
      <c r="C54" s="33" t="s">
        <v>50</v>
      </c>
      <c r="D54" s="34" t="s">
        <v>327</v>
      </c>
      <c r="E54" s="33" t="s">
        <v>198</v>
      </c>
      <c r="F54" s="35">
        <v>1</v>
      </c>
      <c r="G54" s="36">
        <v>0.23</v>
      </c>
      <c r="H54" s="37">
        <f t="shared" si="1"/>
        <v>0.77</v>
      </c>
    </row>
    <row r="55" spans="1:8" ht="28.9" customHeight="1" x14ac:dyDescent="0.3">
      <c r="A55" s="49">
        <v>47</v>
      </c>
      <c r="B55" s="33" t="s">
        <v>88</v>
      </c>
      <c r="C55" s="33" t="s">
        <v>50</v>
      </c>
      <c r="D55" s="34" t="s">
        <v>328</v>
      </c>
      <c r="E55" s="33" t="s">
        <v>198</v>
      </c>
      <c r="F55" s="35">
        <v>1</v>
      </c>
      <c r="G55" s="36">
        <v>0.260884</v>
      </c>
      <c r="H55" s="37">
        <f t="shared" si="1"/>
        <v>0.739116</v>
      </c>
    </row>
    <row r="56" spans="1:8" ht="28.9" customHeight="1" x14ac:dyDescent="0.3">
      <c r="A56" s="49">
        <v>48</v>
      </c>
      <c r="B56" s="33" t="s">
        <v>89</v>
      </c>
      <c r="C56" s="33" t="s">
        <v>50</v>
      </c>
      <c r="D56" s="34" t="s">
        <v>326</v>
      </c>
      <c r="E56" s="33" t="s">
        <v>198</v>
      </c>
      <c r="F56" s="35">
        <v>1</v>
      </c>
      <c r="G56" s="36">
        <v>0.71</v>
      </c>
      <c r="H56" s="37">
        <f t="shared" si="1"/>
        <v>0.29000000000000004</v>
      </c>
    </row>
    <row r="57" spans="1:8" ht="28.9" customHeight="1" x14ac:dyDescent="0.3">
      <c r="A57" s="49"/>
      <c r="B57" s="38" t="s">
        <v>205</v>
      </c>
      <c r="C57" s="33"/>
      <c r="D57" s="34"/>
      <c r="E57" s="33"/>
      <c r="F57" s="35"/>
      <c r="G57" s="36"/>
      <c r="H57" s="37"/>
    </row>
    <row r="58" spans="1:8" ht="28.9" customHeight="1" x14ac:dyDescent="0.3">
      <c r="A58" s="49">
        <v>49</v>
      </c>
      <c r="B58" s="33" t="s">
        <v>90</v>
      </c>
      <c r="C58" s="33" t="s">
        <v>50</v>
      </c>
      <c r="D58" s="33" t="s">
        <v>253</v>
      </c>
      <c r="E58" s="33" t="s">
        <v>54</v>
      </c>
      <c r="F58" s="35">
        <v>10</v>
      </c>
      <c r="G58" s="36">
        <v>4.72</v>
      </c>
      <c r="H58" s="37">
        <f t="shared" si="1"/>
        <v>5.28</v>
      </c>
    </row>
    <row r="59" spans="1:8" ht="28.9" customHeight="1" x14ac:dyDescent="0.3">
      <c r="A59" s="49">
        <v>50</v>
      </c>
      <c r="B59" s="33" t="s">
        <v>90</v>
      </c>
      <c r="C59" s="33" t="s">
        <v>51</v>
      </c>
      <c r="D59" s="33" t="s">
        <v>253</v>
      </c>
      <c r="E59" s="33" t="s">
        <v>54</v>
      </c>
      <c r="F59" s="35">
        <v>10</v>
      </c>
      <c r="G59" s="36">
        <v>0</v>
      </c>
      <c r="H59" s="37">
        <f t="shared" si="1"/>
        <v>10</v>
      </c>
    </row>
    <row r="60" spans="1:8" ht="28.9" customHeight="1" x14ac:dyDescent="0.3">
      <c r="A60" s="49">
        <v>51</v>
      </c>
      <c r="B60" s="33" t="s">
        <v>91</v>
      </c>
      <c r="C60" s="33" t="s">
        <v>50</v>
      </c>
      <c r="D60" s="33" t="s">
        <v>332</v>
      </c>
      <c r="E60" s="33" t="s">
        <v>197</v>
      </c>
      <c r="F60" s="35">
        <v>2.5</v>
      </c>
      <c r="G60" s="36">
        <v>0.92</v>
      </c>
      <c r="H60" s="37">
        <f t="shared" si="1"/>
        <v>1.58</v>
      </c>
    </row>
    <row r="61" spans="1:8" ht="28.9" customHeight="1" x14ac:dyDescent="0.3">
      <c r="A61" s="49">
        <v>52</v>
      </c>
      <c r="B61" s="33" t="s">
        <v>92</v>
      </c>
      <c r="C61" s="33" t="s">
        <v>50</v>
      </c>
      <c r="D61" s="33" t="s">
        <v>254</v>
      </c>
      <c r="E61" s="33" t="s">
        <v>56</v>
      </c>
      <c r="F61" s="35">
        <v>6.3</v>
      </c>
      <c r="G61" s="36">
        <v>0.7</v>
      </c>
      <c r="H61" s="37">
        <f t="shared" si="1"/>
        <v>5.6</v>
      </c>
    </row>
    <row r="62" spans="1:8" ht="28.9" customHeight="1" x14ac:dyDescent="0.3">
      <c r="A62" s="49">
        <v>53</v>
      </c>
      <c r="B62" s="33" t="s">
        <v>92</v>
      </c>
      <c r="C62" s="33" t="s">
        <v>51</v>
      </c>
      <c r="D62" s="33" t="s">
        <v>254</v>
      </c>
      <c r="E62" s="33" t="s">
        <v>56</v>
      </c>
      <c r="F62" s="35">
        <v>6.3</v>
      </c>
      <c r="G62" s="36">
        <v>0</v>
      </c>
      <c r="H62" s="37">
        <f t="shared" si="1"/>
        <v>6.3</v>
      </c>
    </row>
    <row r="63" spans="1:8" ht="28.9" customHeight="1" x14ac:dyDescent="0.3">
      <c r="A63" s="49">
        <v>54</v>
      </c>
      <c r="B63" s="33" t="s">
        <v>93</v>
      </c>
      <c r="C63" s="33" t="s">
        <v>50</v>
      </c>
      <c r="D63" s="33" t="s">
        <v>336</v>
      </c>
      <c r="E63" s="33" t="s">
        <v>198</v>
      </c>
      <c r="F63" s="35">
        <v>1</v>
      </c>
      <c r="G63" s="36">
        <v>0.12</v>
      </c>
      <c r="H63" s="37">
        <f t="shared" si="1"/>
        <v>0.88</v>
      </c>
    </row>
    <row r="64" spans="1:8" ht="28.9" customHeight="1" x14ac:dyDescent="0.3">
      <c r="A64" s="49">
        <v>55</v>
      </c>
      <c r="B64" s="33" t="s">
        <v>94</v>
      </c>
      <c r="C64" s="33" t="s">
        <v>50</v>
      </c>
      <c r="D64" s="33" t="s">
        <v>255</v>
      </c>
      <c r="E64" s="33" t="s">
        <v>198</v>
      </c>
      <c r="F64" s="35">
        <v>2.5</v>
      </c>
      <c r="G64" s="36">
        <v>0</v>
      </c>
      <c r="H64" s="37">
        <f t="shared" si="1"/>
        <v>2.5</v>
      </c>
    </row>
    <row r="65" spans="1:8" ht="28.9" customHeight="1" x14ac:dyDescent="0.3">
      <c r="A65" s="49">
        <v>56</v>
      </c>
      <c r="B65" s="33" t="s">
        <v>94</v>
      </c>
      <c r="C65" s="33" t="s">
        <v>51</v>
      </c>
      <c r="D65" s="33" t="s">
        <v>255</v>
      </c>
      <c r="E65" s="33" t="s">
        <v>198</v>
      </c>
      <c r="F65" s="35">
        <v>1.6</v>
      </c>
      <c r="G65" s="36">
        <v>0.22</v>
      </c>
      <c r="H65" s="37">
        <f t="shared" si="1"/>
        <v>1.3800000000000001</v>
      </c>
    </row>
    <row r="66" spans="1:8" ht="28.9" customHeight="1" x14ac:dyDescent="0.3">
      <c r="A66" s="49">
        <v>57</v>
      </c>
      <c r="B66" s="33" t="s">
        <v>95</v>
      </c>
      <c r="C66" s="33" t="s">
        <v>50</v>
      </c>
      <c r="D66" s="33" t="s">
        <v>256</v>
      </c>
      <c r="E66" s="33" t="s">
        <v>198</v>
      </c>
      <c r="F66" s="35">
        <v>1.6</v>
      </c>
      <c r="G66" s="36">
        <v>7.0000000000000007E-2</v>
      </c>
      <c r="H66" s="37">
        <f t="shared" si="1"/>
        <v>1.53</v>
      </c>
    </row>
    <row r="67" spans="1:8" ht="28.9" customHeight="1" x14ac:dyDescent="0.3">
      <c r="A67" s="49">
        <v>58</v>
      </c>
      <c r="B67" s="33" t="s">
        <v>96</v>
      </c>
      <c r="C67" s="33" t="s">
        <v>50</v>
      </c>
      <c r="D67" s="33" t="s">
        <v>257</v>
      </c>
      <c r="E67" s="33" t="s">
        <v>198</v>
      </c>
      <c r="F67" s="35">
        <v>1</v>
      </c>
      <c r="G67" s="36">
        <v>0.19</v>
      </c>
      <c r="H67" s="37">
        <f t="shared" si="1"/>
        <v>0.81</v>
      </c>
    </row>
    <row r="68" spans="1:8" ht="28.9" customHeight="1" x14ac:dyDescent="0.3">
      <c r="A68" s="49">
        <v>59</v>
      </c>
      <c r="B68" s="33" t="s">
        <v>97</v>
      </c>
      <c r="C68" s="33" t="s">
        <v>50</v>
      </c>
      <c r="D68" s="33" t="s">
        <v>337</v>
      </c>
      <c r="E68" s="33" t="s">
        <v>198</v>
      </c>
      <c r="F68" s="35">
        <v>1.6</v>
      </c>
      <c r="G68" s="36">
        <v>3.6330000000000001E-2</v>
      </c>
      <c r="H68" s="37">
        <f t="shared" si="1"/>
        <v>1.5636700000000001</v>
      </c>
    </row>
    <row r="69" spans="1:8" ht="28.9" customHeight="1" x14ac:dyDescent="0.3">
      <c r="A69" s="49">
        <v>60</v>
      </c>
      <c r="B69" s="33" t="s">
        <v>98</v>
      </c>
      <c r="C69" s="33" t="s">
        <v>50</v>
      </c>
      <c r="D69" s="33" t="s">
        <v>253</v>
      </c>
      <c r="E69" s="33" t="s">
        <v>198</v>
      </c>
      <c r="F69" s="35">
        <v>1.8</v>
      </c>
      <c r="G69" s="36">
        <v>0</v>
      </c>
      <c r="H69" s="37">
        <f t="shared" si="1"/>
        <v>1.8</v>
      </c>
    </row>
    <row r="70" spans="1:8" ht="28.9" customHeight="1" x14ac:dyDescent="0.3">
      <c r="A70" s="49">
        <v>61</v>
      </c>
      <c r="B70" s="33" t="s">
        <v>98</v>
      </c>
      <c r="C70" s="33" t="s">
        <v>51</v>
      </c>
      <c r="D70" s="33" t="s">
        <v>253</v>
      </c>
      <c r="E70" s="33" t="s">
        <v>198</v>
      </c>
      <c r="F70" s="35">
        <v>2.5</v>
      </c>
      <c r="G70" s="36">
        <v>1.34</v>
      </c>
      <c r="H70" s="37">
        <f t="shared" si="1"/>
        <v>1.1599999999999999</v>
      </c>
    </row>
    <row r="71" spans="1:8" ht="28.9" customHeight="1" x14ac:dyDescent="0.3">
      <c r="A71" s="49">
        <v>62</v>
      </c>
      <c r="B71" s="33" t="s">
        <v>99</v>
      </c>
      <c r="C71" s="33" t="s">
        <v>50</v>
      </c>
      <c r="D71" s="33" t="s">
        <v>335</v>
      </c>
      <c r="E71" s="33" t="s">
        <v>198</v>
      </c>
      <c r="F71" s="35">
        <v>1</v>
      </c>
      <c r="G71" s="36">
        <v>7.1968000000000004E-2</v>
      </c>
      <c r="H71" s="37">
        <f t="shared" si="1"/>
        <v>0.92803199999999997</v>
      </c>
    </row>
    <row r="72" spans="1:8" ht="28.9" customHeight="1" x14ac:dyDescent="0.3">
      <c r="A72" s="49">
        <v>63</v>
      </c>
      <c r="B72" s="33" t="s">
        <v>100</v>
      </c>
      <c r="C72" s="33" t="s">
        <v>50</v>
      </c>
      <c r="D72" s="33" t="s">
        <v>258</v>
      </c>
      <c r="E72" s="33" t="s">
        <v>200</v>
      </c>
      <c r="F72" s="36">
        <v>0.63</v>
      </c>
      <c r="G72" s="36">
        <v>0.13199900000000001</v>
      </c>
      <c r="H72" s="37">
        <f t="shared" si="1"/>
        <v>0.49800100000000003</v>
      </c>
    </row>
    <row r="73" spans="1:8" ht="28.9" customHeight="1" x14ac:dyDescent="0.3">
      <c r="A73" s="49">
        <v>64</v>
      </c>
      <c r="B73" s="33" t="s">
        <v>100</v>
      </c>
      <c r="C73" s="33" t="s">
        <v>51</v>
      </c>
      <c r="D73" s="33" t="s">
        <v>258</v>
      </c>
      <c r="E73" s="33" t="s">
        <v>198</v>
      </c>
      <c r="F73" s="35">
        <v>3.2</v>
      </c>
      <c r="G73" s="36">
        <v>0</v>
      </c>
      <c r="H73" s="37">
        <f t="shared" si="1"/>
        <v>3.2</v>
      </c>
    </row>
    <row r="74" spans="1:8" ht="28.9" customHeight="1" x14ac:dyDescent="0.3">
      <c r="A74" s="49">
        <v>65</v>
      </c>
      <c r="B74" s="33" t="s">
        <v>101</v>
      </c>
      <c r="C74" s="33" t="s">
        <v>50</v>
      </c>
      <c r="D74" s="33" t="s">
        <v>338</v>
      </c>
      <c r="E74" s="33" t="s">
        <v>198</v>
      </c>
      <c r="F74" s="35">
        <v>1.6</v>
      </c>
      <c r="G74" s="36">
        <v>0.25915399999999994</v>
      </c>
      <c r="H74" s="37">
        <f t="shared" si="1"/>
        <v>1.3408460000000002</v>
      </c>
    </row>
    <row r="75" spans="1:8" ht="28.9" customHeight="1" x14ac:dyDescent="0.3">
      <c r="A75" s="49">
        <v>66</v>
      </c>
      <c r="B75" s="33" t="s">
        <v>102</v>
      </c>
      <c r="C75" s="33" t="s">
        <v>50</v>
      </c>
      <c r="D75" s="33" t="s">
        <v>334</v>
      </c>
      <c r="E75" s="33" t="s">
        <v>198</v>
      </c>
      <c r="F75" s="35">
        <v>2.5</v>
      </c>
      <c r="G75" s="36">
        <v>0.03</v>
      </c>
      <c r="H75" s="37">
        <f t="shared" si="1"/>
        <v>2.4700000000000002</v>
      </c>
    </row>
    <row r="76" spans="1:8" ht="28.9" customHeight="1" x14ac:dyDescent="0.3">
      <c r="A76" s="49">
        <v>67</v>
      </c>
      <c r="B76" s="33" t="s">
        <v>103</v>
      </c>
      <c r="C76" s="33" t="s">
        <v>50</v>
      </c>
      <c r="D76" s="33" t="s">
        <v>333</v>
      </c>
      <c r="E76" s="33" t="s">
        <v>198</v>
      </c>
      <c r="F76" s="35">
        <v>1</v>
      </c>
      <c r="G76" s="36">
        <v>0.03</v>
      </c>
      <c r="H76" s="37">
        <f t="shared" si="1"/>
        <v>0.97</v>
      </c>
    </row>
    <row r="77" spans="1:8" ht="28.9" customHeight="1" x14ac:dyDescent="0.3">
      <c r="A77" s="49">
        <v>68</v>
      </c>
      <c r="B77" s="33" t="s">
        <v>104</v>
      </c>
      <c r="C77" s="33" t="s">
        <v>50</v>
      </c>
      <c r="D77" s="33" t="s">
        <v>259</v>
      </c>
      <c r="E77" s="33" t="s">
        <v>198</v>
      </c>
      <c r="F77" s="35">
        <v>2.5</v>
      </c>
      <c r="G77" s="36">
        <v>0.56999999999999995</v>
      </c>
      <c r="H77" s="37">
        <f t="shared" si="1"/>
        <v>1.9300000000000002</v>
      </c>
    </row>
    <row r="78" spans="1:8" ht="28.9" customHeight="1" x14ac:dyDescent="0.3">
      <c r="A78" s="49"/>
      <c r="B78" s="38" t="s">
        <v>204</v>
      </c>
      <c r="C78" s="33"/>
      <c r="D78" s="34"/>
      <c r="E78" s="33"/>
      <c r="F78" s="35"/>
      <c r="G78" s="36"/>
      <c r="H78" s="37"/>
    </row>
    <row r="79" spans="1:8" ht="28.9" customHeight="1" x14ac:dyDescent="0.3">
      <c r="A79" s="49">
        <v>69</v>
      </c>
      <c r="B79" s="33" t="s">
        <v>105</v>
      </c>
      <c r="C79" s="33" t="s">
        <v>51</v>
      </c>
      <c r="D79" s="33" t="s">
        <v>260</v>
      </c>
      <c r="E79" s="33" t="s">
        <v>203</v>
      </c>
      <c r="F79" s="35">
        <v>16</v>
      </c>
      <c r="G79" s="36">
        <v>3.64</v>
      </c>
      <c r="H79" s="37">
        <f t="shared" si="1"/>
        <v>12.36</v>
      </c>
    </row>
    <row r="80" spans="1:8" ht="28.9" customHeight="1" x14ac:dyDescent="0.3">
      <c r="A80" s="49">
        <v>70</v>
      </c>
      <c r="B80" s="33" t="s">
        <v>105</v>
      </c>
      <c r="C80" s="33" t="s">
        <v>52</v>
      </c>
      <c r="D80" s="33" t="s">
        <v>260</v>
      </c>
      <c r="E80" s="33" t="s">
        <v>203</v>
      </c>
      <c r="F80" s="35">
        <v>25</v>
      </c>
      <c r="G80" s="36">
        <v>2.5</v>
      </c>
      <c r="H80" s="37">
        <f t="shared" si="1"/>
        <v>22.5</v>
      </c>
    </row>
    <row r="81" spans="1:8" ht="28.9" customHeight="1" x14ac:dyDescent="0.3">
      <c r="A81" s="49">
        <v>71</v>
      </c>
      <c r="B81" s="33" t="s">
        <v>105</v>
      </c>
      <c r="C81" s="33" t="s">
        <v>115</v>
      </c>
      <c r="D81" s="33" t="s">
        <v>260</v>
      </c>
      <c r="E81" s="33" t="s">
        <v>203</v>
      </c>
      <c r="F81" s="35">
        <v>6.3</v>
      </c>
      <c r="G81" s="36">
        <v>3.2</v>
      </c>
      <c r="H81" s="37">
        <f t="shared" si="1"/>
        <v>3.0999999999999996</v>
      </c>
    </row>
    <row r="82" spans="1:8" ht="28.9" customHeight="1" x14ac:dyDescent="0.3">
      <c r="A82" s="49">
        <v>72</v>
      </c>
      <c r="B82" s="33" t="s">
        <v>106</v>
      </c>
      <c r="C82" s="33" t="s">
        <v>50</v>
      </c>
      <c r="D82" s="33" t="s">
        <v>318</v>
      </c>
      <c r="E82" s="33" t="s">
        <v>198</v>
      </c>
      <c r="F82" s="35">
        <v>1.6</v>
      </c>
      <c r="G82" s="36">
        <v>0.25</v>
      </c>
      <c r="H82" s="37">
        <f t="shared" si="1"/>
        <v>1.35</v>
      </c>
    </row>
    <row r="83" spans="1:8" ht="28.9" customHeight="1" x14ac:dyDescent="0.3">
      <c r="A83" s="49">
        <v>73</v>
      </c>
      <c r="B83" s="33" t="s">
        <v>107</v>
      </c>
      <c r="C83" s="33" t="s">
        <v>50</v>
      </c>
      <c r="D83" s="33" t="s">
        <v>261</v>
      </c>
      <c r="E83" s="33" t="s">
        <v>198</v>
      </c>
      <c r="F83" s="35">
        <v>1</v>
      </c>
      <c r="G83" s="36">
        <v>0.21</v>
      </c>
      <c r="H83" s="37">
        <f t="shared" si="1"/>
        <v>0.79</v>
      </c>
    </row>
    <row r="84" spans="1:8" ht="28.9" customHeight="1" x14ac:dyDescent="0.3">
      <c r="A84" s="49">
        <v>74</v>
      </c>
      <c r="B84" s="33" t="s">
        <v>108</v>
      </c>
      <c r="C84" s="33" t="s">
        <v>51</v>
      </c>
      <c r="D84" s="33" t="s">
        <v>320</v>
      </c>
      <c r="E84" s="33" t="s">
        <v>198</v>
      </c>
      <c r="F84" s="35">
        <v>1.6</v>
      </c>
      <c r="G84" s="36">
        <v>0.36</v>
      </c>
      <c r="H84" s="37">
        <f t="shared" si="1"/>
        <v>1.2400000000000002</v>
      </c>
    </row>
    <row r="85" spans="1:8" ht="28.9" customHeight="1" x14ac:dyDescent="0.3">
      <c r="A85" s="49">
        <v>75</v>
      </c>
      <c r="B85" s="33" t="s">
        <v>109</v>
      </c>
      <c r="C85" s="33" t="s">
        <v>50</v>
      </c>
      <c r="D85" s="33" t="s">
        <v>321</v>
      </c>
      <c r="E85" s="33" t="s">
        <v>198</v>
      </c>
      <c r="F85" s="35">
        <v>1</v>
      </c>
      <c r="G85" s="36">
        <v>0.2</v>
      </c>
      <c r="H85" s="37">
        <f t="shared" si="1"/>
        <v>0.8</v>
      </c>
    </row>
    <row r="86" spans="1:8" ht="28.9" customHeight="1" x14ac:dyDescent="0.3">
      <c r="A86" s="49">
        <v>76</v>
      </c>
      <c r="B86" s="33" t="s">
        <v>110</v>
      </c>
      <c r="C86" s="33" t="s">
        <v>50</v>
      </c>
      <c r="D86" s="33" t="s">
        <v>262</v>
      </c>
      <c r="E86" s="33" t="s">
        <v>198</v>
      </c>
      <c r="F86" s="35">
        <v>1.6</v>
      </c>
      <c r="G86" s="36">
        <v>0.2</v>
      </c>
      <c r="H86" s="37">
        <f t="shared" si="1"/>
        <v>1.4000000000000001</v>
      </c>
    </row>
    <row r="87" spans="1:8" ht="28.9" customHeight="1" x14ac:dyDescent="0.3">
      <c r="A87" s="49">
        <v>77</v>
      </c>
      <c r="B87" s="33" t="s">
        <v>111</v>
      </c>
      <c r="C87" s="33" t="s">
        <v>50</v>
      </c>
      <c r="D87" s="33" t="s">
        <v>319</v>
      </c>
      <c r="E87" s="33" t="s">
        <v>198</v>
      </c>
      <c r="F87" s="35">
        <v>1</v>
      </c>
      <c r="G87" s="36">
        <v>0</v>
      </c>
      <c r="H87" s="37">
        <f t="shared" si="1"/>
        <v>1</v>
      </c>
    </row>
    <row r="88" spans="1:8" ht="28.9" customHeight="1" x14ac:dyDescent="0.3">
      <c r="A88" s="49">
        <v>78</v>
      </c>
      <c r="B88" s="33" t="s">
        <v>111</v>
      </c>
      <c r="C88" s="33" t="s">
        <v>51</v>
      </c>
      <c r="D88" s="33" t="s">
        <v>319</v>
      </c>
      <c r="E88" s="33" t="s">
        <v>198</v>
      </c>
      <c r="F88" s="35">
        <v>1</v>
      </c>
      <c r="G88" s="36">
        <v>0.5</v>
      </c>
      <c r="H88" s="37">
        <f t="shared" si="1"/>
        <v>0.5</v>
      </c>
    </row>
    <row r="89" spans="1:8" ht="28.9" customHeight="1" x14ac:dyDescent="0.3">
      <c r="A89" s="49">
        <v>79</v>
      </c>
      <c r="B89" s="33" t="s">
        <v>112</v>
      </c>
      <c r="C89" s="33" t="s">
        <v>50</v>
      </c>
      <c r="D89" s="33" t="s">
        <v>263</v>
      </c>
      <c r="E89" s="33" t="s">
        <v>198</v>
      </c>
      <c r="F89" s="35">
        <v>1</v>
      </c>
      <c r="G89" s="36">
        <v>0.42</v>
      </c>
      <c r="H89" s="37">
        <f t="shared" si="1"/>
        <v>0.58000000000000007</v>
      </c>
    </row>
    <row r="90" spans="1:8" ht="28.9" customHeight="1" x14ac:dyDescent="0.3">
      <c r="A90" s="49">
        <v>80</v>
      </c>
      <c r="B90" s="33" t="s">
        <v>112</v>
      </c>
      <c r="C90" s="33" t="s">
        <v>51</v>
      </c>
      <c r="D90" s="33" t="s">
        <v>263</v>
      </c>
      <c r="E90" s="33" t="s">
        <v>198</v>
      </c>
      <c r="F90" s="35">
        <v>1.8</v>
      </c>
      <c r="G90" s="36">
        <v>0</v>
      </c>
      <c r="H90" s="37">
        <f t="shared" si="1"/>
        <v>1.8</v>
      </c>
    </row>
    <row r="91" spans="1:8" ht="28.9" customHeight="1" x14ac:dyDescent="0.3">
      <c r="A91" s="49">
        <v>81</v>
      </c>
      <c r="B91" s="33" t="s">
        <v>113</v>
      </c>
      <c r="C91" s="33" t="s">
        <v>50</v>
      </c>
      <c r="D91" s="33" t="s">
        <v>264</v>
      </c>
      <c r="E91" s="33" t="s">
        <v>198</v>
      </c>
      <c r="F91" s="35">
        <v>4</v>
      </c>
      <c r="G91" s="36">
        <v>1.85</v>
      </c>
      <c r="H91" s="37">
        <f>F91-G91</f>
        <v>2.15</v>
      </c>
    </row>
    <row r="92" spans="1:8" ht="28.9" customHeight="1" x14ac:dyDescent="0.3">
      <c r="A92" s="49">
        <v>82</v>
      </c>
      <c r="B92" s="33" t="s">
        <v>113</v>
      </c>
      <c r="C92" s="33" t="s">
        <v>51</v>
      </c>
      <c r="D92" s="33" t="s">
        <v>264</v>
      </c>
      <c r="E92" s="33" t="s">
        <v>198</v>
      </c>
      <c r="F92" s="35">
        <v>4</v>
      </c>
      <c r="G92" s="36">
        <v>1.02</v>
      </c>
      <c r="H92" s="37">
        <f t="shared" si="1"/>
        <v>2.98</v>
      </c>
    </row>
    <row r="93" spans="1:8" ht="28.9" customHeight="1" x14ac:dyDescent="0.3">
      <c r="A93" s="49">
        <v>83</v>
      </c>
      <c r="B93" s="33" t="s">
        <v>114</v>
      </c>
      <c r="C93" s="33" t="s">
        <v>50</v>
      </c>
      <c r="D93" s="33" t="s">
        <v>265</v>
      </c>
      <c r="E93" s="33" t="s">
        <v>198</v>
      </c>
      <c r="F93" s="35">
        <v>1.8</v>
      </c>
      <c r="G93" s="36">
        <v>0.06</v>
      </c>
      <c r="H93" s="37">
        <f t="shared" si="1"/>
        <v>1.74</v>
      </c>
    </row>
    <row r="94" spans="1:8" ht="28.9" customHeight="1" x14ac:dyDescent="0.3">
      <c r="A94" s="49">
        <v>84</v>
      </c>
      <c r="B94" s="33" t="s">
        <v>114</v>
      </c>
      <c r="C94" s="33" t="s">
        <v>51</v>
      </c>
      <c r="D94" s="33" t="s">
        <v>265</v>
      </c>
      <c r="E94" s="33" t="s">
        <v>198</v>
      </c>
      <c r="F94" s="35">
        <v>1</v>
      </c>
      <c r="G94" s="36">
        <v>0</v>
      </c>
      <c r="H94" s="37">
        <f t="shared" si="1"/>
        <v>1</v>
      </c>
    </row>
    <row r="95" spans="1:8" ht="28.9" customHeight="1" x14ac:dyDescent="0.3">
      <c r="A95" s="49"/>
      <c r="B95" s="38" t="s">
        <v>211</v>
      </c>
      <c r="C95" s="33"/>
      <c r="D95" s="34"/>
      <c r="E95" s="33"/>
      <c r="F95" s="35"/>
      <c r="G95" s="36"/>
      <c r="H95" s="37"/>
    </row>
    <row r="96" spans="1:8" ht="28.9" customHeight="1" x14ac:dyDescent="0.3">
      <c r="A96" s="49">
        <v>85</v>
      </c>
      <c r="B96" s="33" t="s">
        <v>116</v>
      </c>
      <c r="C96" s="33" t="s">
        <v>50</v>
      </c>
      <c r="D96" s="34" t="s">
        <v>267</v>
      </c>
      <c r="E96" s="33" t="s">
        <v>203</v>
      </c>
      <c r="F96" s="35">
        <v>16</v>
      </c>
      <c r="G96" s="36">
        <v>6.15</v>
      </c>
      <c r="H96" s="37">
        <f t="shared" si="1"/>
        <v>9.85</v>
      </c>
    </row>
    <row r="97" spans="1:8" ht="28.9" customHeight="1" x14ac:dyDescent="0.3">
      <c r="A97" s="49">
        <v>86</v>
      </c>
      <c r="B97" s="33" t="s">
        <v>116</v>
      </c>
      <c r="C97" s="33" t="s">
        <v>51</v>
      </c>
      <c r="D97" s="34" t="s">
        <v>267</v>
      </c>
      <c r="E97" s="33" t="s">
        <v>203</v>
      </c>
      <c r="F97" s="35">
        <v>16</v>
      </c>
      <c r="G97" s="36">
        <v>2.2200000000000002</v>
      </c>
      <c r="H97" s="37">
        <f t="shared" si="1"/>
        <v>13.78</v>
      </c>
    </row>
    <row r="98" spans="1:8" ht="28.9" customHeight="1" x14ac:dyDescent="0.3">
      <c r="A98" s="49">
        <v>87</v>
      </c>
      <c r="B98" s="33" t="s">
        <v>117</v>
      </c>
      <c r="C98" s="33" t="s">
        <v>50</v>
      </c>
      <c r="D98" s="34" t="s">
        <v>266</v>
      </c>
      <c r="E98" s="33" t="s">
        <v>54</v>
      </c>
      <c r="F98" s="35">
        <v>6.3</v>
      </c>
      <c r="G98" s="36">
        <v>1.77</v>
      </c>
      <c r="H98" s="37">
        <f t="shared" si="1"/>
        <v>4.5299999999999994</v>
      </c>
    </row>
    <row r="99" spans="1:8" ht="28.9" customHeight="1" x14ac:dyDescent="0.3">
      <c r="A99" s="49">
        <v>88</v>
      </c>
      <c r="B99" s="33" t="s">
        <v>118</v>
      </c>
      <c r="C99" s="33" t="s">
        <v>50</v>
      </c>
      <c r="D99" s="34" t="s">
        <v>267</v>
      </c>
      <c r="E99" s="33" t="s">
        <v>208</v>
      </c>
      <c r="F99" s="35">
        <v>16</v>
      </c>
      <c r="G99" s="36">
        <v>2.91</v>
      </c>
      <c r="H99" s="37">
        <f t="shared" si="1"/>
        <v>13.09</v>
      </c>
    </row>
    <row r="100" spans="1:8" ht="28.9" customHeight="1" x14ac:dyDescent="0.3">
      <c r="A100" s="49">
        <v>89</v>
      </c>
      <c r="B100" s="33" t="s">
        <v>118</v>
      </c>
      <c r="C100" s="33" t="s">
        <v>51</v>
      </c>
      <c r="D100" s="34" t="s">
        <v>267</v>
      </c>
      <c r="E100" s="33" t="s">
        <v>208</v>
      </c>
      <c r="F100" s="35">
        <v>16</v>
      </c>
      <c r="G100" s="36">
        <v>0.46</v>
      </c>
      <c r="H100" s="37">
        <f t="shared" ref="H100:H163" si="2">F100-G100</f>
        <v>15.54</v>
      </c>
    </row>
    <row r="101" spans="1:8" ht="28.9" customHeight="1" x14ac:dyDescent="0.3">
      <c r="A101" s="49">
        <v>90</v>
      </c>
      <c r="B101" s="33" t="s">
        <v>119</v>
      </c>
      <c r="C101" s="33" t="s">
        <v>50</v>
      </c>
      <c r="D101" s="34" t="s">
        <v>358</v>
      </c>
      <c r="E101" s="33" t="s">
        <v>198</v>
      </c>
      <c r="F101" s="35">
        <v>1</v>
      </c>
      <c r="G101" s="36">
        <v>0.47</v>
      </c>
      <c r="H101" s="37">
        <f t="shared" si="2"/>
        <v>0.53</v>
      </c>
    </row>
    <row r="102" spans="1:8" ht="28.9" customHeight="1" x14ac:dyDescent="0.3">
      <c r="A102" s="49">
        <v>91</v>
      </c>
      <c r="B102" s="33" t="s">
        <v>119</v>
      </c>
      <c r="C102" s="33" t="s">
        <v>51</v>
      </c>
      <c r="D102" s="34" t="s">
        <v>358</v>
      </c>
      <c r="E102" s="33" t="s">
        <v>198</v>
      </c>
      <c r="F102" s="35">
        <v>1</v>
      </c>
      <c r="G102" s="36">
        <v>0</v>
      </c>
      <c r="H102" s="37">
        <f t="shared" si="2"/>
        <v>1</v>
      </c>
    </row>
    <row r="103" spans="1:8" ht="28.9" customHeight="1" x14ac:dyDescent="0.3">
      <c r="A103" s="49">
        <v>92</v>
      </c>
      <c r="B103" s="33" t="s">
        <v>120</v>
      </c>
      <c r="C103" s="33" t="s">
        <v>50</v>
      </c>
      <c r="D103" s="34" t="s">
        <v>268</v>
      </c>
      <c r="E103" s="33" t="s">
        <v>198</v>
      </c>
      <c r="F103" s="35">
        <v>1</v>
      </c>
      <c r="G103" s="36">
        <v>0.11</v>
      </c>
      <c r="H103" s="37">
        <f t="shared" si="2"/>
        <v>0.89</v>
      </c>
    </row>
    <row r="104" spans="1:8" ht="28.9" customHeight="1" x14ac:dyDescent="0.3">
      <c r="A104" s="49">
        <v>93</v>
      </c>
      <c r="B104" s="33" t="s">
        <v>121</v>
      </c>
      <c r="C104" s="33" t="s">
        <v>50</v>
      </c>
      <c r="D104" s="34" t="s">
        <v>267</v>
      </c>
      <c r="E104" s="33" t="s">
        <v>198</v>
      </c>
      <c r="F104" s="35">
        <v>1.6</v>
      </c>
      <c r="G104" s="36">
        <v>0.81</v>
      </c>
      <c r="H104" s="37">
        <f t="shared" si="2"/>
        <v>0.79</v>
      </c>
    </row>
    <row r="105" spans="1:8" ht="28.9" customHeight="1" x14ac:dyDescent="0.3">
      <c r="A105" s="49">
        <v>94</v>
      </c>
      <c r="B105" s="33" t="s">
        <v>121</v>
      </c>
      <c r="C105" s="33" t="s">
        <v>51</v>
      </c>
      <c r="D105" s="34" t="s">
        <v>267</v>
      </c>
      <c r="E105" s="33" t="s">
        <v>198</v>
      </c>
      <c r="F105" s="35">
        <v>1.6</v>
      </c>
      <c r="G105" s="36">
        <v>0</v>
      </c>
      <c r="H105" s="37">
        <v>1.6</v>
      </c>
    </row>
    <row r="106" spans="1:8" ht="28.9" customHeight="1" x14ac:dyDescent="0.3">
      <c r="A106" s="49">
        <v>95</v>
      </c>
      <c r="B106" s="33" t="s">
        <v>122</v>
      </c>
      <c r="C106" s="33" t="s">
        <v>50</v>
      </c>
      <c r="D106" s="34" t="s">
        <v>269</v>
      </c>
      <c r="E106" s="33" t="s">
        <v>198</v>
      </c>
      <c r="F106" s="35">
        <v>2.5</v>
      </c>
      <c r="G106" s="36">
        <v>0.31062150000000005</v>
      </c>
      <c r="H106" s="37">
        <f t="shared" si="2"/>
        <v>2.1893785000000001</v>
      </c>
    </row>
    <row r="107" spans="1:8" ht="28.9" customHeight="1" x14ac:dyDescent="0.3">
      <c r="A107" s="49">
        <v>96</v>
      </c>
      <c r="B107" s="33" t="s">
        <v>123</v>
      </c>
      <c r="C107" s="33" t="s">
        <v>50</v>
      </c>
      <c r="D107" s="34" t="s">
        <v>361</v>
      </c>
      <c r="E107" s="33" t="s">
        <v>198</v>
      </c>
      <c r="F107" s="35">
        <v>2.5</v>
      </c>
      <c r="G107" s="36">
        <v>0.46</v>
      </c>
      <c r="H107" s="37">
        <f t="shared" si="2"/>
        <v>2.04</v>
      </c>
    </row>
    <row r="108" spans="1:8" ht="28.9" customHeight="1" x14ac:dyDescent="0.3">
      <c r="A108" s="49">
        <v>97</v>
      </c>
      <c r="B108" s="33" t="s">
        <v>124</v>
      </c>
      <c r="C108" s="33" t="s">
        <v>50</v>
      </c>
      <c r="D108" s="34" t="s">
        <v>270</v>
      </c>
      <c r="E108" s="33" t="s">
        <v>199</v>
      </c>
      <c r="F108" s="35">
        <v>6.3</v>
      </c>
      <c r="G108" s="36">
        <v>2.16</v>
      </c>
      <c r="H108" s="37">
        <f t="shared" si="2"/>
        <v>4.1399999999999997</v>
      </c>
    </row>
    <row r="109" spans="1:8" ht="28.9" customHeight="1" x14ac:dyDescent="0.3">
      <c r="A109" s="49">
        <v>98</v>
      </c>
      <c r="B109" s="33" t="s">
        <v>125</v>
      </c>
      <c r="C109" s="33" t="s">
        <v>50</v>
      </c>
      <c r="D109" s="34" t="s">
        <v>360</v>
      </c>
      <c r="E109" s="33" t="s">
        <v>198</v>
      </c>
      <c r="F109" s="35">
        <v>1</v>
      </c>
      <c r="G109" s="36">
        <v>0.7</v>
      </c>
      <c r="H109" s="37">
        <f t="shared" si="2"/>
        <v>0.30000000000000004</v>
      </c>
    </row>
    <row r="110" spans="1:8" ht="28.9" customHeight="1" x14ac:dyDescent="0.3">
      <c r="A110" s="49">
        <v>99</v>
      </c>
      <c r="B110" s="33" t="s">
        <v>126</v>
      </c>
      <c r="C110" s="33" t="s">
        <v>50</v>
      </c>
      <c r="D110" s="34" t="s">
        <v>271</v>
      </c>
      <c r="E110" s="33" t="s">
        <v>198</v>
      </c>
      <c r="F110" s="35">
        <v>1.6</v>
      </c>
      <c r="G110" s="36">
        <v>0.04</v>
      </c>
      <c r="H110" s="37">
        <f t="shared" si="2"/>
        <v>1.56</v>
      </c>
    </row>
    <row r="111" spans="1:8" ht="28.9" customHeight="1" x14ac:dyDescent="0.3">
      <c r="A111" s="49">
        <v>100</v>
      </c>
      <c r="B111" s="33" t="s">
        <v>127</v>
      </c>
      <c r="C111" s="33" t="s">
        <v>50</v>
      </c>
      <c r="D111" s="34" t="s">
        <v>359</v>
      </c>
      <c r="E111" s="33" t="s">
        <v>198</v>
      </c>
      <c r="F111" s="35">
        <v>1</v>
      </c>
      <c r="G111" s="36">
        <v>0.19</v>
      </c>
      <c r="H111" s="37">
        <f t="shared" si="2"/>
        <v>0.81</v>
      </c>
    </row>
    <row r="112" spans="1:8" ht="28.9" customHeight="1" x14ac:dyDescent="0.3">
      <c r="A112" s="49">
        <v>101</v>
      </c>
      <c r="B112" s="33" t="s">
        <v>128</v>
      </c>
      <c r="C112" s="33" t="s">
        <v>50</v>
      </c>
      <c r="D112" s="34" t="s">
        <v>272</v>
      </c>
      <c r="E112" s="33" t="s">
        <v>198</v>
      </c>
      <c r="F112" s="35">
        <v>1.6</v>
      </c>
      <c r="G112" s="36">
        <v>0.34</v>
      </c>
      <c r="H112" s="37">
        <f t="shared" si="2"/>
        <v>1.26</v>
      </c>
    </row>
    <row r="113" spans="1:8" ht="28.9" customHeight="1" x14ac:dyDescent="0.3">
      <c r="A113" s="49">
        <v>102</v>
      </c>
      <c r="B113" s="33" t="s">
        <v>129</v>
      </c>
      <c r="C113" s="33" t="s">
        <v>50</v>
      </c>
      <c r="D113" s="34" t="s">
        <v>273</v>
      </c>
      <c r="E113" s="33" t="s">
        <v>198</v>
      </c>
      <c r="F113" s="35">
        <v>2.5</v>
      </c>
      <c r="G113" s="36">
        <v>7.9000000000000001E-2</v>
      </c>
      <c r="H113" s="37">
        <f t="shared" si="2"/>
        <v>2.4209999999999998</v>
      </c>
    </row>
    <row r="114" spans="1:8" ht="28.9" customHeight="1" x14ac:dyDescent="0.3">
      <c r="A114" s="49"/>
      <c r="B114" s="38" t="s">
        <v>212</v>
      </c>
      <c r="C114" s="33"/>
      <c r="D114" s="34"/>
      <c r="E114" s="33"/>
      <c r="F114" s="35"/>
      <c r="G114" s="36"/>
      <c r="H114" s="37"/>
    </row>
    <row r="115" spans="1:8" ht="28.9" customHeight="1" x14ac:dyDescent="0.3">
      <c r="A115" s="49">
        <v>103</v>
      </c>
      <c r="B115" s="33" t="s">
        <v>130</v>
      </c>
      <c r="C115" s="33" t="s">
        <v>50</v>
      </c>
      <c r="D115" s="34" t="s">
        <v>347</v>
      </c>
      <c r="E115" s="33" t="s">
        <v>54</v>
      </c>
      <c r="F115" s="35">
        <v>10</v>
      </c>
      <c r="G115" s="36">
        <v>3.06</v>
      </c>
      <c r="H115" s="37">
        <f t="shared" si="2"/>
        <v>6.9399999999999995</v>
      </c>
    </row>
    <row r="116" spans="1:8" ht="28.9" customHeight="1" x14ac:dyDescent="0.3">
      <c r="A116" s="49">
        <v>104</v>
      </c>
      <c r="B116" s="33" t="s">
        <v>130</v>
      </c>
      <c r="C116" s="33" t="s">
        <v>51</v>
      </c>
      <c r="D116" s="34" t="s">
        <v>347</v>
      </c>
      <c r="E116" s="33" t="s">
        <v>54</v>
      </c>
      <c r="F116" s="35">
        <v>10</v>
      </c>
      <c r="G116" s="36">
        <v>1.51</v>
      </c>
      <c r="H116" s="37">
        <f t="shared" si="2"/>
        <v>8.49</v>
      </c>
    </row>
    <row r="117" spans="1:8" ht="28.9" customHeight="1" x14ac:dyDescent="0.3">
      <c r="A117" s="49">
        <v>105</v>
      </c>
      <c r="B117" s="33" t="s">
        <v>131</v>
      </c>
      <c r="C117" s="33" t="s">
        <v>50</v>
      </c>
      <c r="D117" s="34" t="s">
        <v>274</v>
      </c>
      <c r="E117" s="33" t="s">
        <v>197</v>
      </c>
      <c r="F117" s="35">
        <v>2.5</v>
      </c>
      <c r="G117" s="36">
        <v>0.18</v>
      </c>
      <c r="H117" s="37">
        <f t="shared" si="2"/>
        <v>2.3199999999999998</v>
      </c>
    </row>
    <row r="118" spans="1:8" ht="28.9" customHeight="1" x14ac:dyDescent="0.3">
      <c r="A118" s="49">
        <v>106</v>
      </c>
      <c r="B118" s="33" t="s">
        <v>132</v>
      </c>
      <c r="C118" s="33" t="s">
        <v>50</v>
      </c>
      <c r="D118" s="34" t="s">
        <v>275</v>
      </c>
      <c r="E118" s="33" t="s">
        <v>198</v>
      </c>
      <c r="F118" s="35">
        <v>1</v>
      </c>
      <c r="G118" s="36">
        <v>0.22</v>
      </c>
      <c r="H118" s="37">
        <f t="shared" si="2"/>
        <v>0.78</v>
      </c>
    </row>
    <row r="119" spans="1:8" ht="28.9" customHeight="1" x14ac:dyDescent="0.3">
      <c r="A119" s="49">
        <v>107</v>
      </c>
      <c r="B119" s="33" t="s">
        <v>133</v>
      </c>
      <c r="C119" s="33" t="s">
        <v>50</v>
      </c>
      <c r="D119" s="34" t="s">
        <v>355</v>
      </c>
      <c r="E119" s="33" t="s">
        <v>198</v>
      </c>
      <c r="F119" s="35">
        <v>1</v>
      </c>
      <c r="G119" s="36">
        <v>0.04</v>
      </c>
      <c r="H119" s="37">
        <f t="shared" si="2"/>
        <v>0.96</v>
      </c>
    </row>
    <row r="120" spans="1:8" ht="28.9" customHeight="1" x14ac:dyDescent="0.3">
      <c r="A120" s="49">
        <v>108</v>
      </c>
      <c r="B120" s="33" t="s">
        <v>134</v>
      </c>
      <c r="C120" s="33" t="s">
        <v>50</v>
      </c>
      <c r="D120" s="34" t="s">
        <v>276</v>
      </c>
      <c r="E120" s="33" t="s">
        <v>198</v>
      </c>
      <c r="F120" s="35">
        <v>1</v>
      </c>
      <c r="G120" s="36">
        <v>0.02</v>
      </c>
      <c r="H120" s="37">
        <f t="shared" si="2"/>
        <v>0.98</v>
      </c>
    </row>
    <row r="121" spans="1:8" ht="28.9" customHeight="1" x14ac:dyDescent="0.3">
      <c r="A121" s="49">
        <v>109</v>
      </c>
      <c r="B121" s="33" t="s">
        <v>135</v>
      </c>
      <c r="C121" s="33" t="s">
        <v>50</v>
      </c>
      <c r="D121" s="34" t="s">
        <v>351</v>
      </c>
      <c r="E121" s="33" t="s">
        <v>198</v>
      </c>
      <c r="F121" s="35">
        <v>1.6</v>
      </c>
      <c r="G121" s="36">
        <v>7.0000000000000007E-2</v>
      </c>
      <c r="H121" s="37">
        <f t="shared" si="2"/>
        <v>1.53</v>
      </c>
    </row>
    <row r="122" spans="1:8" ht="28.9" customHeight="1" x14ac:dyDescent="0.3">
      <c r="A122" s="49">
        <v>110</v>
      </c>
      <c r="B122" s="33" t="s">
        <v>136</v>
      </c>
      <c r="C122" s="33" t="s">
        <v>50</v>
      </c>
      <c r="D122" s="34" t="s">
        <v>349</v>
      </c>
      <c r="E122" s="33" t="s">
        <v>198</v>
      </c>
      <c r="F122" s="35">
        <v>1.6</v>
      </c>
      <c r="G122" s="36">
        <v>0.15</v>
      </c>
      <c r="H122" s="37">
        <f t="shared" si="2"/>
        <v>1.4500000000000002</v>
      </c>
    </row>
    <row r="123" spans="1:8" ht="28.9" customHeight="1" x14ac:dyDescent="0.3">
      <c r="A123" s="49">
        <v>111</v>
      </c>
      <c r="B123" s="33" t="s">
        <v>137</v>
      </c>
      <c r="C123" s="33" t="s">
        <v>50</v>
      </c>
      <c r="D123" s="34" t="s">
        <v>354</v>
      </c>
      <c r="E123" s="33" t="s">
        <v>198</v>
      </c>
      <c r="F123" s="35">
        <v>1</v>
      </c>
      <c r="G123" s="36">
        <v>0.28999999999999998</v>
      </c>
      <c r="H123" s="37">
        <f t="shared" si="2"/>
        <v>0.71</v>
      </c>
    </row>
    <row r="124" spans="1:8" ht="28.9" customHeight="1" x14ac:dyDescent="0.3">
      <c r="A124" s="49">
        <v>112</v>
      </c>
      <c r="B124" s="33" t="s">
        <v>137</v>
      </c>
      <c r="C124" s="33" t="s">
        <v>51</v>
      </c>
      <c r="D124" s="34" t="s">
        <v>354</v>
      </c>
      <c r="E124" s="33" t="s">
        <v>198</v>
      </c>
      <c r="F124" s="35">
        <v>1</v>
      </c>
      <c r="G124" s="36">
        <v>0</v>
      </c>
      <c r="H124" s="37">
        <v>1</v>
      </c>
    </row>
    <row r="125" spans="1:8" ht="28.9" customHeight="1" x14ac:dyDescent="0.3">
      <c r="A125" s="49">
        <v>113</v>
      </c>
      <c r="B125" s="33" t="s">
        <v>138</v>
      </c>
      <c r="C125" s="33" t="s">
        <v>50</v>
      </c>
      <c r="D125" s="34" t="s">
        <v>348</v>
      </c>
      <c r="E125" s="33" t="s">
        <v>198</v>
      </c>
      <c r="F125" s="35">
        <v>1</v>
      </c>
      <c r="G125" s="36">
        <v>0</v>
      </c>
      <c r="H125" s="37">
        <f t="shared" si="2"/>
        <v>1</v>
      </c>
    </row>
    <row r="126" spans="1:8" ht="28.9" customHeight="1" x14ac:dyDescent="0.3">
      <c r="A126" s="49">
        <v>114</v>
      </c>
      <c r="B126" s="33" t="s">
        <v>138</v>
      </c>
      <c r="C126" s="33" t="s">
        <v>51</v>
      </c>
      <c r="D126" s="34" t="s">
        <v>348</v>
      </c>
      <c r="E126" s="33" t="s">
        <v>198</v>
      </c>
      <c r="F126" s="35">
        <v>1</v>
      </c>
      <c r="G126" s="36">
        <v>0.13494</v>
      </c>
      <c r="H126" s="37">
        <f t="shared" si="2"/>
        <v>0.86505999999999994</v>
      </c>
    </row>
    <row r="127" spans="1:8" ht="28.9" customHeight="1" x14ac:dyDescent="0.3">
      <c r="A127" s="49">
        <v>115</v>
      </c>
      <c r="B127" s="33" t="s">
        <v>139</v>
      </c>
      <c r="C127" s="33" t="s">
        <v>50</v>
      </c>
      <c r="D127" s="34" t="s">
        <v>352</v>
      </c>
      <c r="E127" s="33" t="s">
        <v>198</v>
      </c>
      <c r="F127" s="35">
        <v>2.5</v>
      </c>
      <c r="G127" s="36">
        <v>0.22</v>
      </c>
      <c r="H127" s="37">
        <f t="shared" si="2"/>
        <v>2.2799999999999998</v>
      </c>
    </row>
    <row r="128" spans="1:8" ht="28.9" customHeight="1" x14ac:dyDescent="0.3">
      <c r="A128" s="49">
        <v>116</v>
      </c>
      <c r="B128" s="33" t="s">
        <v>139</v>
      </c>
      <c r="C128" s="33" t="s">
        <v>51</v>
      </c>
      <c r="D128" s="34" t="s">
        <v>352</v>
      </c>
      <c r="E128" s="33" t="s">
        <v>198</v>
      </c>
      <c r="F128" s="35">
        <v>1</v>
      </c>
      <c r="G128" s="36">
        <v>0</v>
      </c>
      <c r="H128" s="37">
        <v>1</v>
      </c>
    </row>
    <row r="129" spans="1:8" ht="28.9" customHeight="1" x14ac:dyDescent="0.3">
      <c r="A129" s="49">
        <v>117</v>
      </c>
      <c r="B129" s="33" t="s">
        <v>140</v>
      </c>
      <c r="C129" s="33" t="s">
        <v>50</v>
      </c>
      <c r="D129" s="34" t="s">
        <v>350</v>
      </c>
      <c r="E129" s="33" t="s">
        <v>198</v>
      </c>
      <c r="F129" s="35">
        <v>1</v>
      </c>
      <c r="G129" s="36">
        <v>0.08</v>
      </c>
      <c r="H129" s="37">
        <f t="shared" si="2"/>
        <v>0.92</v>
      </c>
    </row>
    <row r="130" spans="1:8" ht="28.9" customHeight="1" x14ac:dyDescent="0.3">
      <c r="A130" s="49">
        <v>118</v>
      </c>
      <c r="B130" s="33" t="s">
        <v>141</v>
      </c>
      <c r="C130" s="33" t="s">
        <v>50</v>
      </c>
      <c r="D130" s="34" t="s">
        <v>357</v>
      </c>
      <c r="E130" s="33" t="s">
        <v>198</v>
      </c>
      <c r="F130" s="35">
        <v>1</v>
      </c>
      <c r="G130" s="36">
        <v>0.166599</v>
      </c>
      <c r="H130" s="37">
        <f t="shared" si="2"/>
        <v>0.83340100000000006</v>
      </c>
    </row>
    <row r="131" spans="1:8" ht="28.9" customHeight="1" x14ac:dyDescent="0.3">
      <c r="A131" s="49">
        <v>119</v>
      </c>
      <c r="B131" s="33" t="s">
        <v>142</v>
      </c>
      <c r="C131" s="33" t="s">
        <v>50</v>
      </c>
      <c r="D131" s="34" t="s">
        <v>356</v>
      </c>
      <c r="E131" s="33" t="s">
        <v>198</v>
      </c>
      <c r="F131" s="35">
        <v>1</v>
      </c>
      <c r="G131" s="36">
        <v>0.27</v>
      </c>
      <c r="H131" s="37">
        <f t="shared" si="2"/>
        <v>0.73</v>
      </c>
    </row>
    <row r="132" spans="1:8" ht="28.9" customHeight="1" x14ac:dyDescent="0.3">
      <c r="A132" s="49">
        <v>120</v>
      </c>
      <c r="B132" s="33" t="s">
        <v>143</v>
      </c>
      <c r="C132" s="33" t="s">
        <v>50</v>
      </c>
      <c r="D132" s="34" t="s">
        <v>353</v>
      </c>
      <c r="E132" s="33" t="s">
        <v>198</v>
      </c>
      <c r="F132" s="35">
        <v>1</v>
      </c>
      <c r="G132" s="36">
        <v>0.12715499999999999</v>
      </c>
      <c r="H132" s="37">
        <f t="shared" si="2"/>
        <v>0.87284499999999998</v>
      </c>
    </row>
    <row r="133" spans="1:8" ht="28.9" customHeight="1" x14ac:dyDescent="0.3">
      <c r="A133" s="49"/>
      <c r="B133" s="38" t="s">
        <v>213</v>
      </c>
      <c r="C133" s="33"/>
      <c r="D133" s="34"/>
      <c r="E133" s="33"/>
      <c r="F133" s="35"/>
      <c r="G133" s="36"/>
      <c r="H133" s="37"/>
    </row>
    <row r="134" spans="1:8" ht="28.9" customHeight="1" x14ac:dyDescent="0.3">
      <c r="A134" s="49">
        <v>121</v>
      </c>
      <c r="B134" s="33" t="s">
        <v>144</v>
      </c>
      <c r="C134" s="33" t="s">
        <v>154</v>
      </c>
      <c r="D134" s="34" t="s">
        <v>277</v>
      </c>
      <c r="E134" s="33" t="s">
        <v>209</v>
      </c>
      <c r="F134" s="35">
        <v>63</v>
      </c>
      <c r="G134" s="36">
        <v>10</v>
      </c>
      <c r="H134" s="37">
        <f t="shared" si="2"/>
        <v>53</v>
      </c>
    </row>
    <row r="135" spans="1:8" ht="28.9" customHeight="1" x14ac:dyDescent="0.3">
      <c r="A135" s="49">
        <v>122</v>
      </c>
      <c r="B135" s="33" t="s">
        <v>144</v>
      </c>
      <c r="C135" s="33" t="s">
        <v>155</v>
      </c>
      <c r="D135" s="34" t="s">
        <v>277</v>
      </c>
      <c r="E135" s="33" t="s">
        <v>209</v>
      </c>
      <c r="F135" s="35">
        <v>63</v>
      </c>
      <c r="G135" s="36">
        <v>1.6</v>
      </c>
      <c r="H135" s="37">
        <f t="shared" si="2"/>
        <v>61.4</v>
      </c>
    </row>
    <row r="136" spans="1:8" ht="28.9" customHeight="1" x14ac:dyDescent="0.3">
      <c r="A136" s="49">
        <v>123</v>
      </c>
      <c r="B136" s="33" t="s">
        <v>145</v>
      </c>
      <c r="C136" s="33" t="s">
        <v>50</v>
      </c>
      <c r="D136" s="34" t="s">
        <v>278</v>
      </c>
      <c r="E136" s="33" t="s">
        <v>197</v>
      </c>
      <c r="F136" s="35">
        <v>10</v>
      </c>
      <c r="G136" s="36">
        <v>2.58</v>
      </c>
      <c r="H136" s="37">
        <f t="shared" si="2"/>
        <v>7.42</v>
      </c>
    </row>
    <row r="137" spans="1:8" ht="28.9" customHeight="1" x14ac:dyDescent="0.3">
      <c r="A137" s="49">
        <v>124</v>
      </c>
      <c r="B137" s="33" t="s">
        <v>145</v>
      </c>
      <c r="C137" s="33" t="s">
        <v>51</v>
      </c>
      <c r="D137" s="34" t="s">
        <v>278</v>
      </c>
      <c r="E137" s="33" t="s">
        <v>197</v>
      </c>
      <c r="F137" s="35">
        <v>10</v>
      </c>
      <c r="G137" s="36">
        <v>4.04</v>
      </c>
      <c r="H137" s="37">
        <f t="shared" si="2"/>
        <v>5.96</v>
      </c>
    </row>
    <row r="138" spans="1:8" ht="28.9" customHeight="1" x14ac:dyDescent="0.3">
      <c r="A138" s="49">
        <v>125</v>
      </c>
      <c r="B138" s="33" t="s">
        <v>146</v>
      </c>
      <c r="C138" s="33" t="s">
        <v>50</v>
      </c>
      <c r="D138" s="34" t="s">
        <v>339</v>
      </c>
      <c r="E138" s="33" t="s">
        <v>54</v>
      </c>
      <c r="F138" s="35">
        <v>10</v>
      </c>
      <c r="G138" s="36">
        <v>0</v>
      </c>
      <c r="H138" s="37">
        <v>10</v>
      </c>
    </row>
    <row r="139" spans="1:8" ht="28.9" customHeight="1" x14ac:dyDescent="0.3">
      <c r="A139" s="49">
        <v>126</v>
      </c>
      <c r="B139" s="33" t="s">
        <v>146</v>
      </c>
      <c r="C139" s="33" t="s">
        <v>51</v>
      </c>
      <c r="D139" s="34" t="s">
        <v>339</v>
      </c>
      <c r="E139" s="33" t="s">
        <v>54</v>
      </c>
      <c r="F139" s="35">
        <v>6.3</v>
      </c>
      <c r="G139" s="36">
        <v>0.91</v>
      </c>
      <c r="H139" s="37">
        <f t="shared" si="2"/>
        <v>5.39</v>
      </c>
    </row>
    <row r="140" spans="1:8" ht="28.9" customHeight="1" x14ac:dyDescent="0.3">
      <c r="A140" s="49">
        <v>127</v>
      </c>
      <c r="B140" s="33" t="s">
        <v>147</v>
      </c>
      <c r="C140" s="33" t="s">
        <v>50</v>
      </c>
      <c r="D140" s="34" t="s">
        <v>278</v>
      </c>
      <c r="E140" s="33" t="s">
        <v>197</v>
      </c>
      <c r="F140" s="35">
        <v>16</v>
      </c>
      <c r="G140" s="36">
        <v>2.17</v>
      </c>
      <c r="H140" s="37">
        <f t="shared" si="2"/>
        <v>13.83</v>
      </c>
    </row>
    <row r="141" spans="1:8" ht="28.9" customHeight="1" x14ac:dyDescent="0.3">
      <c r="A141" s="49">
        <v>128</v>
      </c>
      <c r="B141" s="33" t="s">
        <v>147</v>
      </c>
      <c r="C141" s="33" t="s">
        <v>51</v>
      </c>
      <c r="D141" s="34" t="s">
        <v>278</v>
      </c>
      <c r="E141" s="33" t="s">
        <v>197</v>
      </c>
      <c r="F141" s="35">
        <v>16</v>
      </c>
      <c r="G141" s="36">
        <v>3.3</v>
      </c>
      <c r="H141" s="37">
        <f t="shared" si="2"/>
        <v>12.7</v>
      </c>
    </row>
    <row r="142" spans="1:8" ht="28.9" customHeight="1" x14ac:dyDescent="0.3">
      <c r="A142" s="49">
        <v>129</v>
      </c>
      <c r="B142" s="33" t="s">
        <v>148</v>
      </c>
      <c r="C142" s="33" t="s">
        <v>50</v>
      </c>
      <c r="D142" s="34" t="s">
        <v>340</v>
      </c>
      <c r="E142" s="33" t="s">
        <v>198</v>
      </c>
      <c r="F142" s="35">
        <v>1</v>
      </c>
      <c r="G142" s="36">
        <v>0.16</v>
      </c>
      <c r="H142" s="37">
        <f t="shared" si="2"/>
        <v>0.84</v>
      </c>
    </row>
    <row r="143" spans="1:8" ht="28.9" customHeight="1" x14ac:dyDescent="0.3">
      <c r="A143" s="49">
        <v>130</v>
      </c>
      <c r="B143" s="33" t="s">
        <v>149</v>
      </c>
      <c r="C143" s="33" t="s">
        <v>50</v>
      </c>
      <c r="D143" s="34" t="s">
        <v>280</v>
      </c>
      <c r="E143" s="33" t="s">
        <v>198</v>
      </c>
      <c r="F143" s="36">
        <v>0.63</v>
      </c>
      <c r="G143" s="36">
        <v>0.14000000000000001</v>
      </c>
      <c r="H143" s="37">
        <f t="shared" si="2"/>
        <v>0.49</v>
      </c>
    </row>
    <row r="144" spans="1:8" ht="28.9" customHeight="1" x14ac:dyDescent="0.3">
      <c r="A144" s="49">
        <v>131</v>
      </c>
      <c r="B144" s="33" t="s">
        <v>150</v>
      </c>
      <c r="C144" s="33" t="s">
        <v>50</v>
      </c>
      <c r="D144" s="34" t="s">
        <v>281</v>
      </c>
      <c r="E144" s="33" t="s">
        <v>198</v>
      </c>
      <c r="F144" s="35">
        <v>1</v>
      </c>
      <c r="G144" s="36">
        <v>0.16</v>
      </c>
      <c r="H144" s="37">
        <f t="shared" si="2"/>
        <v>0.84</v>
      </c>
    </row>
    <row r="145" spans="1:8" ht="28.9" customHeight="1" x14ac:dyDescent="0.3">
      <c r="A145" s="49">
        <v>132</v>
      </c>
      <c r="B145" s="33" t="s">
        <v>151</v>
      </c>
      <c r="C145" s="33" t="s">
        <v>50</v>
      </c>
      <c r="D145" s="34" t="s">
        <v>279</v>
      </c>
      <c r="E145" s="33" t="s">
        <v>198</v>
      </c>
      <c r="F145" s="35">
        <v>1</v>
      </c>
      <c r="G145" s="36">
        <v>0</v>
      </c>
      <c r="H145" s="37">
        <v>1</v>
      </c>
    </row>
    <row r="146" spans="1:8" ht="28.9" customHeight="1" x14ac:dyDescent="0.3">
      <c r="A146" s="49">
        <v>133</v>
      </c>
      <c r="B146" s="33" t="s">
        <v>151</v>
      </c>
      <c r="C146" s="33" t="s">
        <v>51</v>
      </c>
      <c r="D146" s="34" t="s">
        <v>279</v>
      </c>
      <c r="E146" s="33" t="s">
        <v>198</v>
      </c>
      <c r="F146" s="35">
        <v>1.6</v>
      </c>
      <c r="G146" s="36">
        <v>0.64</v>
      </c>
      <c r="H146" s="37">
        <f t="shared" si="2"/>
        <v>0.96000000000000008</v>
      </c>
    </row>
    <row r="147" spans="1:8" ht="28.9" customHeight="1" x14ac:dyDescent="0.3">
      <c r="A147" s="49">
        <v>134</v>
      </c>
      <c r="B147" s="33" t="s">
        <v>152</v>
      </c>
      <c r="C147" s="33" t="s">
        <v>50</v>
      </c>
      <c r="D147" s="34" t="s">
        <v>341</v>
      </c>
      <c r="E147" s="33" t="s">
        <v>198</v>
      </c>
      <c r="F147" s="35">
        <v>2.5</v>
      </c>
      <c r="G147" s="36">
        <v>0.6</v>
      </c>
      <c r="H147" s="37">
        <f t="shared" si="2"/>
        <v>1.9</v>
      </c>
    </row>
    <row r="148" spans="1:8" ht="28.9" customHeight="1" x14ac:dyDescent="0.3">
      <c r="A148" s="49">
        <v>135</v>
      </c>
      <c r="B148" s="33" t="s">
        <v>153</v>
      </c>
      <c r="C148" s="33" t="s">
        <v>50</v>
      </c>
      <c r="D148" s="34" t="s">
        <v>274</v>
      </c>
      <c r="E148" s="33" t="s">
        <v>198</v>
      </c>
      <c r="F148" s="35">
        <v>1</v>
      </c>
      <c r="G148" s="36">
        <v>0.15</v>
      </c>
      <c r="H148" s="37">
        <f t="shared" si="2"/>
        <v>0.85</v>
      </c>
    </row>
    <row r="149" spans="1:8" ht="28.9" customHeight="1" x14ac:dyDescent="0.3">
      <c r="A149" s="49"/>
      <c r="B149" s="38" t="s">
        <v>214</v>
      </c>
      <c r="C149" s="33"/>
      <c r="D149" s="34"/>
      <c r="E149" s="33"/>
      <c r="F149" s="35"/>
      <c r="G149" s="36"/>
      <c r="H149" s="37"/>
    </row>
    <row r="150" spans="1:8" ht="28.9" customHeight="1" x14ac:dyDescent="0.3">
      <c r="A150" s="49">
        <v>136</v>
      </c>
      <c r="B150" s="33" t="s">
        <v>156</v>
      </c>
      <c r="C150" s="33" t="s">
        <v>50</v>
      </c>
      <c r="D150" s="34" t="s">
        <v>282</v>
      </c>
      <c r="E150" s="33" t="s">
        <v>54</v>
      </c>
      <c r="F150" s="35">
        <v>10</v>
      </c>
      <c r="G150" s="36">
        <v>7.06</v>
      </c>
      <c r="H150" s="37">
        <f t="shared" si="2"/>
        <v>2.9400000000000004</v>
      </c>
    </row>
    <row r="151" spans="1:8" ht="28.9" customHeight="1" x14ac:dyDescent="0.3">
      <c r="A151" s="49">
        <v>137</v>
      </c>
      <c r="B151" s="33" t="s">
        <v>156</v>
      </c>
      <c r="C151" s="33" t="s">
        <v>51</v>
      </c>
      <c r="D151" s="34" t="s">
        <v>282</v>
      </c>
      <c r="E151" s="33" t="s">
        <v>54</v>
      </c>
      <c r="F151" s="35">
        <v>10</v>
      </c>
      <c r="G151" s="36">
        <v>2.2999999999999998</v>
      </c>
      <c r="H151" s="37">
        <f t="shared" si="2"/>
        <v>7.7</v>
      </c>
    </row>
    <row r="152" spans="1:8" ht="28.9" customHeight="1" x14ac:dyDescent="0.3">
      <c r="A152" s="49">
        <v>138</v>
      </c>
      <c r="B152" s="33" t="s">
        <v>157</v>
      </c>
      <c r="C152" s="33" t="s">
        <v>50</v>
      </c>
      <c r="D152" s="34" t="s">
        <v>283</v>
      </c>
      <c r="E152" s="33" t="s">
        <v>197</v>
      </c>
      <c r="F152" s="35">
        <v>2.5</v>
      </c>
      <c r="G152" s="36">
        <v>0.01</v>
      </c>
      <c r="H152" s="37">
        <f t="shared" si="2"/>
        <v>2.4900000000000002</v>
      </c>
    </row>
    <row r="153" spans="1:8" ht="28.9" customHeight="1" x14ac:dyDescent="0.3">
      <c r="A153" s="49">
        <v>139</v>
      </c>
      <c r="B153" s="33" t="s">
        <v>157</v>
      </c>
      <c r="C153" s="33" t="s">
        <v>51</v>
      </c>
      <c r="D153" s="34" t="s">
        <v>283</v>
      </c>
      <c r="E153" s="33" t="s">
        <v>197</v>
      </c>
      <c r="F153" s="35">
        <v>2.5</v>
      </c>
      <c r="G153" s="36">
        <v>0</v>
      </c>
      <c r="H153" s="37">
        <f t="shared" si="2"/>
        <v>2.5</v>
      </c>
    </row>
    <row r="154" spans="1:8" ht="28.9" customHeight="1" x14ac:dyDescent="0.3">
      <c r="A154" s="49">
        <v>140</v>
      </c>
      <c r="B154" s="33" t="s">
        <v>158</v>
      </c>
      <c r="C154" s="33" t="s">
        <v>50</v>
      </c>
      <c r="D154" s="34" t="s">
        <v>284</v>
      </c>
      <c r="E154" s="33" t="s">
        <v>210</v>
      </c>
      <c r="F154" s="35">
        <v>2.5</v>
      </c>
      <c r="G154" s="36">
        <v>0.22</v>
      </c>
      <c r="H154" s="37">
        <f t="shared" si="2"/>
        <v>2.2799999999999998</v>
      </c>
    </row>
    <row r="155" spans="1:8" ht="28.9" customHeight="1" x14ac:dyDescent="0.3">
      <c r="A155" s="49">
        <v>141</v>
      </c>
      <c r="B155" s="33" t="s">
        <v>158</v>
      </c>
      <c r="C155" s="33" t="s">
        <v>51</v>
      </c>
      <c r="D155" s="34" t="s">
        <v>284</v>
      </c>
      <c r="E155" s="33" t="s">
        <v>210</v>
      </c>
      <c r="F155" s="35">
        <v>2.5</v>
      </c>
      <c r="G155" s="36">
        <v>0</v>
      </c>
      <c r="H155" s="37">
        <v>2.5</v>
      </c>
    </row>
    <row r="156" spans="1:8" ht="28.9" customHeight="1" x14ac:dyDescent="0.3">
      <c r="A156" s="49">
        <v>142</v>
      </c>
      <c r="B156" s="33" t="s">
        <v>159</v>
      </c>
      <c r="C156" s="33" t="s">
        <v>50</v>
      </c>
      <c r="D156" s="34" t="s">
        <v>285</v>
      </c>
      <c r="E156" s="33" t="s">
        <v>198</v>
      </c>
      <c r="F156" s="35">
        <v>1</v>
      </c>
      <c r="G156" s="36">
        <v>7.0000000000000007E-2</v>
      </c>
      <c r="H156" s="37">
        <f t="shared" si="2"/>
        <v>0.92999999999999994</v>
      </c>
    </row>
    <row r="157" spans="1:8" ht="28.9" customHeight="1" x14ac:dyDescent="0.3">
      <c r="A157" s="49">
        <v>143</v>
      </c>
      <c r="B157" s="33" t="s">
        <v>160</v>
      </c>
      <c r="C157" s="33" t="s">
        <v>50</v>
      </c>
      <c r="D157" s="34" t="s">
        <v>286</v>
      </c>
      <c r="E157" s="33" t="s">
        <v>198</v>
      </c>
      <c r="F157" s="35">
        <v>1</v>
      </c>
      <c r="G157" s="36">
        <v>0.34</v>
      </c>
      <c r="H157" s="37">
        <f t="shared" si="2"/>
        <v>0.65999999999999992</v>
      </c>
    </row>
    <row r="158" spans="1:8" ht="28.9" customHeight="1" x14ac:dyDescent="0.3">
      <c r="A158" s="49">
        <v>144</v>
      </c>
      <c r="B158" s="33" t="s">
        <v>161</v>
      </c>
      <c r="C158" s="33" t="s">
        <v>50</v>
      </c>
      <c r="D158" s="34" t="s">
        <v>287</v>
      </c>
      <c r="E158" s="33" t="s">
        <v>198</v>
      </c>
      <c r="F158" s="35">
        <v>1</v>
      </c>
      <c r="G158" s="36">
        <v>1.46704E-2</v>
      </c>
      <c r="H158" s="37">
        <f t="shared" si="2"/>
        <v>0.98532960000000003</v>
      </c>
    </row>
    <row r="159" spans="1:8" ht="28.9" customHeight="1" x14ac:dyDescent="0.3">
      <c r="A159" s="49">
        <v>145</v>
      </c>
      <c r="B159" s="33" t="s">
        <v>161</v>
      </c>
      <c r="C159" s="33" t="s">
        <v>51</v>
      </c>
      <c r="D159" s="34" t="s">
        <v>287</v>
      </c>
      <c r="E159" s="33" t="s">
        <v>198</v>
      </c>
      <c r="F159" s="35">
        <v>1</v>
      </c>
      <c r="G159" s="36">
        <v>0</v>
      </c>
      <c r="H159" s="37">
        <v>1</v>
      </c>
    </row>
    <row r="160" spans="1:8" ht="28.9" customHeight="1" x14ac:dyDescent="0.3">
      <c r="A160" s="49">
        <v>146</v>
      </c>
      <c r="B160" s="33" t="s">
        <v>162</v>
      </c>
      <c r="C160" s="33" t="s">
        <v>50</v>
      </c>
      <c r="D160" s="34" t="s">
        <v>282</v>
      </c>
      <c r="E160" s="33" t="s">
        <v>198</v>
      </c>
      <c r="F160" s="35">
        <v>10</v>
      </c>
      <c r="G160" s="36">
        <v>1.7</v>
      </c>
      <c r="H160" s="37">
        <f t="shared" si="2"/>
        <v>8.3000000000000007</v>
      </c>
    </row>
    <row r="161" spans="1:8" ht="28.9" customHeight="1" x14ac:dyDescent="0.3">
      <c r="A161" s="49">
        <v>147</v>
      </c>
      <c r="B161" s="33" t="s">
        <v>162</v>
      </c>
      <c r="C161" s="33" t="s">
        <v>51</v>
      </c>
      <c r="D161" s="34" t="s">
        <v>282</v>
      </c>
      <c r="E161" s="33" t="s">
        <v>198</v>
      </c>
      <c r="F161" s="35">
        <v>4</v>
      </c>
      <c r="G161" s="36">
        <v>0.34</v>
      </c>
      <c r="H161" s="37">
        <f t="shared" si="2"/>
        <v>3.66</v>
      </c>
    </row>
    <row r="162" spans="1:8" ht="28.9" customHeight="1" x14ac:dyDescent="0.3">
      <c r="A162" s="49">
        <v>148</v>
      </c>
      <c r="B162" s="33" t="s">
        <v>163</v>
      </c>
      <c r="C162" s="33" t="s">
        <v>50</v>
      </c>
      <c r="D162" s="34" t="s">
        <v>288</v>
      </c>
      <c r="E162" s="33" t="s">
        <v>198</v>
      </c>
      <c r="F162" s="35">
        <v>1</v>
      </c>
      <c r="G162" s="36">
        <v>9.9907499999999996E-2</v>
      </c>
      <c r="H162" s="37">
        <f t="shared" si="2"/>
        <v>0.90009249999999996</v>
      </c>
    </row>
    <row r="163" spans="1:8" ht="28.9" customHeight="1" x14ac:dyDescent="0.3">
      <c r="A163" s="49">
        <v>149</v>
      </c>
      <c r="B163" s="33" t="s">
        <v>163</v>
      </c>
      <c r="C163" s="33" t="s">
        <v>51</v>
      </c>
      <c r="D163" s="34" t="s">
        <v>288</v>
      </c>
      <c r="E163" s="33" t="s">
        <v>198</v>
      </c>
      <c r="F163" s="35">
        <v>2.5</v>
      </c>
      <c r="G163" s="36">
        <v>0.94285000000000008</v>
      </c>
      <c r="H163" s="37">
        <f t="shared" si="2"/>
        <v>1.55715</v>
      </c>
    </row>
    <row r="164" spans="1:8" ht="28.9" customHeight="1" x14ac:dyDescent="0.3">
      <c r="A164" s="49">
        <v>150</v>
      </c>
      <c r="B164" s="33" t="s">
        <v>164</v>
      </c>
      <c r="C164" s="33" t="s">
        <v>50</v>
      </c>
      <c r="D164" s="34" t="s">
        <v>364</v>
      </c>
      <c r="E164" s="33" t="s">
        <v>198</v>
      </c>
      <c r="F164" s="35">
        <v>1</v>
      </c>
      <c r="G164" s="36">
        <v>0.13199900000000001</v>
      </c>
      <c r="H164" s="37">
        <f t="shared" ref="H164:H219" si="3">F164-G164</f>
        <v>0.86800100000000002</v>
      </c>
    </row>
    <row r="165" spans="1:8" ht="28.9" customHeight="1" x14ac:dyDescent="0.3">
      <c r="A165" s="49"/>
      <c r="B165" s="38" t="s">
        <v>215</v>
      </c>
      <c r="C165" s="33"/>
      <c r="D165" s="34"/>
      <c r="E165" s="33"/>
      <c r="F165" s="35"/>
      <c r="G165" s="36"/>
      <c r="H165" s="37"/>
    </row>
    <row r="166" spans="1:8" ht="28.9" customHeight="1" x14ac:dyDescent="0.3">
      <c r="A166" s="49">
        <v>151</v>
      </c>
      <c r="B166" s="33" t="s">
        <v>165</v>
      </c>
      <c r="C166" s="33" t="s">
        <v>50</v>
      </c>
      <c r="D166" s="33" t="s">
        <v>274</v>
      </c>
      <c r="E166" s="33" t="s">
        <v>54</v>
      </c>
      <c r="F166" s="35">
        <v>10</v>
      </c>
      <c r="G166" s="36">
        <v>4.71</v>
      </c>
      <c r="H166" s="37">
        <f t="shared" si="3"/>
        <v>5.29</v>
      </c>
    </row>
    <row r="167" spans="1:8" ht="28.9" customHeight="1" x14ac:dyDescent="0.3">
      <c r="A167" s="49">
        <v>152</v>
      </c>
      <c r="B167" s="33" t="s">
        <v>165</v>
      </c>
      <c r="C167" s="33" t="s">
        <v>51</v>
      </c>
      <c r="D167" s="33" t="s">
        <v>274</v>
      </c>
      <c r="E167" s="33" t="s">
        <v>54</v>
      </c>
      <c r="F167" s="35">
        <v>6.3</v>
      </c>
      <c r="G167" s="36">
        <v>0</v>
      </c>
      <c r="H167" s="37">
        <f t="shared" si="3"/>
        <v>6.3</v>
      </c>
    </row>
    <row r="168" spans="1:8" ht="28.9" customHeight="1" x14ac:dyDescent="0.3">
      <c r="A168" s="49">
        <v>153</v>
      </c>
      <c r="B168" s="33" t="s">
        <v>166</v>
      </c>
      <c r="C168" s="33" t="s">
        <v>50</v>
      </c>
      <c r="D168" s="33" t="s">
        <v>306</v>
      </c>
      <c r="E168" s="33" t="s">
        <v>197</v>
      </c>
      <c r="F168" s="35">
        <v>2.5</v>
      </c>
      <c r="G168" s="36">
        <v>0</v>
      </c>
      <c r="H168" s="37">
        <f t="shared" si="3"/>
        <v>2.5</v>
      </c>
    </row>
    <row r="169" spans="1:8" ht="28.9" customHeight="1" x14ac:dyDescent="0.3">
      <c r="A169" s="49">
        <v>154</v>
      </c>
      <c r="B169" s="33" t="s">
        <v>166</v>
      </c>
      <c r="C169" s="33" t="s">
        <v>51</v>
      </c>
      <c r="D169" s="33" t="s">
        <v>306</v>
      </c>
      <c r="E169" s="33" t="s">
        <v>197</v>
      </c>
      <c r="F169" s="35">
        <v>2.5</v>
      </c>
      <c r="G169" s="36">
        <v>0.15</v>
      </c>
      <c r="H169" s="37">
        <f t="shared" si="3"/>
        <v>2.35</v>
      </c>
    </row>
    <row r="170" spans="1:8" ht="28.9" customHeight="1" x14ac:dyDescent="0.3">
      <c r="A170" s="49">
        <v>155</v>
      </c>
      <c r="B170" s="33" t="s">
        <v>167</v>
      </c>
      <c r="C170" s="33" t="s">
        <v>50</v>
      </c>
      <c r="D170" s="33" t="s">
        <v>307</v>
      </c>
      <c r="E170" s="33" t="s">
        <v>198</v>
      </c>
      <c r="F170" s="35">
        <v>2.5</v>
      </c>
      <c r="G170" s="36">
        <v>1.45</v>
      </c>
      <c r="H170" s="37">
        <f t="shared" si="3"/>
        <v>1.05</v>
      </c>
    </row>
    <row r="171" spans="1:8" ht="28.9" customHeight="1" x14ac:dyDescent="0.3">
      <c r="A171" s="49">
        <v>156</v>
      </c>
      <c r="B171" s="33" t="s">
        <v>167</v>
      </c>
      <c r="C171" s="33" t="s">
        <v>51</v>
      </c>
      <c r="D171" s="33" t="s">
        <v>307</v>
      </c>
      <c r="E171" s="33" t="s">
        <v>198</v>
      </c>
      <c r="F171" s="35">
        <v>4</v>
      </c>
      <c r="G171" s="36">
        <v>0</v>
      </c>
      <c r="H171" s="37">
        <f t="shared" si="3"/>
        <v>4</v>
      </c>
    </row>
    <row r="172" spans="1:8" ht="28.9" customHeight="1" x14ac:dyDescent="0.3">
      <c r="A172" s="49">
        <v>157</v>
      </c>
      <c r="B172" s="33" t="s">
        <v>168</v>
      </c>
      <c r="C172" s="33" t="s">
        <v>50</v>
      </c>
      <c r="D172" s="33" t="s">
        <v>241</v>
      </c>
      <c r="E172" s="33" t="s">
        <v>198</v>
      </c>
      <c r="F172" s="35">
        <v>1.6</v>
      </c>
      <c r="G172" s="36">
        <v>0.17</v>
      </c>
      <c r="H172" s="37">
        <f t="shared" si="3"/>
        <v>1.4300000000000002</v>
      </c>
    </row>
    <row r="173" spans="1:8" ht="28.9" customHeight="1" x14ac:dyDescent="0.3">
      <c r="A173" s="49">
        <v>158</v>
      </c>
      <c r="B173" s="33" t="s">
        <v>169</v>
      </c>
      <c r="C173" s="33" t="s">
        <v>50</v>
      </c>
      <c r="D173" s="33" t="s">
        <v>308</v>
      </c>
      <c r="E173" s="33" t="s">
        <v>198</v>
      </c>
      <c r="F173" s="35">
        <v>1</v>
      </c>
      <c r="G173" s="36">
        <v>0.2</v>
      </c>
      <c r="H173" s="37">
        <f t="shared" si="3"/>
        <v>0.8</v>
      </c>
    </row>
    <row r="174" spans="1:8" ht="28.9" customHeight="1" x14ac:dyDescent="0.3">
      <c r="A174" s="49">
        <v>159</v>
      </c>
      <c r="B174" s="33" t="s">
        <v>169</v>
      </c>
      <c r="C174" s="33" t="s">
        <v>51</v>
      </c>
      <c r="D174" s="33" t="s">
        <v>308</v>
      </c>
      <c r="E174" s="33" t="s">
        <v>198</v>
      </c>
      <c r="F174" s="35">
        <v>1</v>
      </c>
      <c r="G174" s="36">
        <v>0</v>
      </c>
      <c r="H174" s="37">
        <f t="shared" si="3"/>
        <v>1</v>
      </c>
    </row>
    <row r="175" spans="1:8" ht="28.9" customHeight="1" x14ac:dyDescent="0.3">
      <c r="A175" s="49">
        <v>160</v>
      </c>
      <c r="B175" s="33" t="s">
        <v>170</v>
      </c>
      <c r="C175" s="33" t="s">
        <v>50</v>
      </c>
      <c r="D175" s="33" t="s">
        <v>308</v>
      </c>
      <c r="E175" s="33" t="s">
        <v>198</v>
      </c>
      <c r="F175" s="35">
        <v>1</v>
      </c>
      <c r="G175" s="36">
        <v>0.28999999999999998</v>
      </c>
      <c r="H175" s="37">
        <f t="shared" si="3"/>
        <v>0.71</v>
      </c>
    </row>
    <row r="176" spans="1:8" ht="28.9" customHeight="1" x14ac:dyDescent="0.3">
      <c r="A176" s="49">
        <v>161</v>
      </c>
      <c r="B176" s="33" t="s">
        <v>170</v>
      </c>
      <c r="C176" s="33" t="s">
        <v>51</v>
      </c>
      <c r="D176" s="33" t="s">
        <v>308</v>
      </c>
      <c r="E176" s="33" t="s">
        <v>198</v>
      </c>
      <c r="F176" s="35">
        <v>1</v>
      </c>
      <c r="G176" s="36">
        <v>0</v>
      </c>
      <c r="H176" s="37">
        <f t="shared" si="3"/>
        <v>1</v>
      </c>
    </row>
    <row r="177" spans="1:8" ht="28.9" customHeight="1" x14ac:dyDescent="0.3">
      <c r="A177" s="49">
        <v>162</v>
      </c>
      <c r="B177" s="33" t="s">
        <v>171</v>
      </c>
      <c r="C177" s="33" t="s">
        <v>50</v>
      </c>
      <c r="D177" s="33" t="s">
        <v>309</v>
      </c>
      <c r="E177" s="33" t="s">
        <v>198</v>
      </c>
      <c r="F177" s="35">
        <v>2.5</v>
      </c>
      <c r="G177" s="36">
        <v>7.0583999999999994E-2</v>
      </c>
      <c r="H177" s="37">
        <f t="shared" si="3"/>
        <v>2.4294159999999998</v>
      </c>
    </row>
    <row r="178" spans="1:8" ht="28.9" customHeight="1" x14ac:dyDescent="0.3">
      <c r="A178" s="49">
        <v>163</v>
      </c>
      <c r="B178" s="33" t="s">
        <v>171</v>
      </c>
      <c r="C178" s="33" t="s">
        <v>51</v>
      </c>
      <c r="D178" s="33" t="s">
        <v>309</v>
      </c>
      <c r="E178" s="33" t="s">
        <v>198</v>
      </c>
      <c r="F178" s="35">
        <v>2.5</v>
      </c>
      <c r="G178" s="36">
        <v>0.68</v>
      </c>
      <c r="H178" s="37">
        <f t="shared" si="3"/>
        <v>1.8199999999999998</v>
      </c>
    </row>
    <row r="179" spans="1:8" ht="28.9" customHeight="1" x14ac:dyDescent="0.3">
      <c r="A179" s="49">
        <v>164</v>
      </c>
      <c r="B179" s="33" t="s">
        <v>172</v>
      </c>
      <c r="C179" s="33" t="s">
        <v>50</v>
      </c>
      <c r="D179" s="33" t="s">
        <v>290</v>
      </c>
      <c r="E179" s="33" t="s">
        <v>198</v>
      </c>
      <c r="F179" s="35">
        <v>1</v>
      </c>
      <c r="G179" s="36">
        <v>0.25</v>
      </c>
      <c r="H179" s="37">
        <f t="shared" si="3"/>
        <v>0.75</v>
      </c>
    </row>
    <row r="180" spans="1:8" ht="28.9" customHeight="1" x14ac:dyDescent="0.3">
      <c r="A180" s="49">
        <v>165</v>
      </c>
      <c r="B180" s="33" t="s">
        <v>172</v>
      </c>
      <c r="C180" s="33" t="s">
        <v>51</v>
      </c>
      <c r="D180" s="33" t="s">
        <v>290</v>
      </c>
      <c r="E180" s="33" t="s">
        <v>198</v>
      </c>
      <c r="F180" s="35">
        <v>1</v>
      </c>
      <c r="G180" s="36">
        <v>0</v>
      </c>
      <c r="H180" s="37">
        <f t="shared" si="3"/>
        <v>1</v>
      </c>
    </row>
    <row r="181" spans="1:8" ht="28.9" customHeight="1" x14ac:dyDescent="0.3">
      <c r="A181" s="49">
        <v>166</v>
      </c>
      <c r="B181" s="33" t="s">
        <v>173</v>
      </c>
      <c r="C181" s="33" t="s">
        <v>50</v>
      </c>
      <c r="D181" s="33" t="s">
        <v>289</v>
      </c>
      <c r="E181" s="33" t="s">
        <v>198</v>
      </c>
      <c r="F181" s="35">
        <v>1</v>
      </c>
      <c r="G181" s="36">
        <v>0.35</v>
      </c>
      <c r="H181" s="37">
        <f t="shared" si="3"/>
        <v>0.65</v>
      </c>
    </row>
    <row r="182" spans="1:8" ht="28.9" customHeight="1" x14ac:dyDescent="0.3">
      <c r="A182" s="49">
        <v>167</v>
      </c>
      <c r="B182" s="33" t="s">
        <v>174</v>
      </c>
      <c r="C182" s="33" t="s">
        <v>50</v>
      </c>
      <c r="D182" s="33" t="s">
        <v>310</v>
      </c>
      <c r="E182" s="33" t="s">
        <v>198</v>
      </c>
      <c r="F182" s="35">
        <v>1</v>
      </c>
      <c r="G182" s="36">
        <v>0.08</v>
      </c>
      <c r="H182" s="37">
        <f t="shared" si="3"/>
        <v>0.92</v>
      </c>
    </row>
    <row r="183" spans="1:8" ht="28.9" customHeight="1" x14ac:dyDescent="0.3">
      <c r="A183" s="49"/>
      <c r="B183" s="38" t="s">
        <v>216</v>
      </c>
      <c r="C183" s="33"/>
      <c r="D183" s="34"/>
      <c r="E183" s="33"/>
      <c r="F183" s="35"/>
      <c r="G183" s="36"/>
      <c r="H183" s="37"/>
    </row>
    <row r="184" spans="1:8" ht="28.9" customHeight="1" x14ac:dyDescent="0.3">
      <c r="A184" s="49">
        <v>168</v>
      </c>
      <c r="B184" s="33" t="s">
        <v>175</v>
      </c>
      <c r="C184" s="33" t="s">
        <v>50</v>
      </c>
      <c r="D184" s="34" t="s">
        <v>291</v>
      </c>
      <c r="E184" s="33" t="s">
        <v>197</v>
      </c>
      <c r="F184" s="35">
        <v>6.3</v>
      </c>
      <c r="G184" s="36">
        <v>2.87</v>
      </c>
      <c r="H184" s="37">
        <f t="shared" si="3"/>
        <v>3.4299999999999997</v>
      </c>
    </row>
    <row r="185" spans="1:8" ht="28.9" customHeight="1" x14ac:dyDescent="0.3">
      <c r="A185" s="49">
        <v>169</v>
      </c>
      <c r="B185" s="33" t="s">
        <v>175</v>
      </c>
      <c r="C185" s="33" t="s">
        <v>51</v>
      </c>
      <c r="D185" s="34" t="s">
        <v>291</v>
      </c>
      <c r="E185" s="33" t="s">
        <v>197</v>
      </c>
      <c r="F185" s="35">
        <v>6.3</v>
      </c>
      <c r="G185" s="36">
        <v>0.35</v>
      </c>
      <c r="H185" s="37">
        <f t="shared" si="3"/>
        <v>5.95</v>
      </c>
    </row>
    <row r="186" spans="1:8" ht="28.9" customHeight="1" x14ac:dyDescent="0.3">
      <c r="A186" s="49">
        <v>170</v>
      </c>
      <c r="B186" s="33" t="s">
        <v>343</v>
      </c>
      <c r="C186" s="33" t="s">
        <v>50</v>
      </c>
      <c r="D186" s="34" t="s">
        <v>292</v>
      </c>
      <c r="E186" s="33" t="s">
        <v>54</v>
      </c>
      <c r="F186" s="35">
        <v>10</v>
      </c>
      <c r="G186" s="36">
        <v>0</v>
      </c>
      <c r="H186" s="37">
        <f t="shared" si="3"/>
        <v>10</v>
      </c>
    </row>
    <row r="187" spans="1:8" ht="28.9" customHeight="1" x14ac:dyDescent="0.3">
      <c r="A187" s="49">
        <v>171</v>
      </c>
      <c r="B187" s="33" t="s">
        <v>343</v>
      </c>
      <c r="C187" s="33" t="s">
        <v>51</v>
      </c>
      <c r="D187" s="34" t="s">
        <v>292</v>
      </c>
      <c r="E187" s="33" t="s">
        <v>54</v>
      </c>
      <c r="F187" s="35">
        <v>10</v>
      </c>
      <c r="G187" s="36">
        <v>0.61</v>
      </c>
      <c r="H187" s="37">
        <f t="shared" si="3"/>
        <v>9.39</v>
      </c>
    </row>
    <row r="188" spans="1:8" ht="28.9" customHeight="1" x14ac:dyDescent="0.3">
      <c r="A188" s="49">
        <v>172</v>
      </c>
      <c r="B188" s="33" t="s">
        <v>176</v>
      </c>
      <c r="C188" s="33" t="s">
        <v>50</v>
      </c>
      <c r="D188" s="34" t="s">
        <v>293</v>
      </c>
      <c r="E188" s="33" t="s">
        <v>198</v>
      </c>
      <c r="F188" s="35">
        <v>1</v>
      </c>
      <c r="G188" s="36">
        <v>0.04</v>
      </c>
      <c r="H188" s="37">
        <f t="shared" si="3"/>
        <v>0.96</v>
      </c>
    </row>
    <row r="189" spans="1:8" ht="28.9" customHeight="1" x14ac:dyDescent="0.3">
      <c r="A189" s="49">
        <v>173</v>
      </c>
      <c r="B189" s="33" t="s">
        <v>177</v>
      </c>
      <c r="C189" s="33" t="s">
        <v>50</v>
      </c>
      <c r="D189" s="34" t="s">
        <v>344</v>
      </c>
      <c r="E189" s="33" t="s">
        <v>198</v>
      </c>
      <c r="F189" s="35">
        <v>2.5</v>
      </c>
      <c r="G189" s="36">
        <v>0.47</v>
      </c>
      <c r="H189" s="37">
        <f t="shared" si="3"/>
        <v>2.0300000000000002</v>
      </c>
    </row>
    <row r="190" spans="1:8" ht="28.9" customHeight="1" x14ac:dyDescent="0.3">
      <c r="A190" s="49">
        <v>174</v>
      </c>
      <c r="B190" s="33" t="s">
        <v>178</v>
      </c>
      <c r="C190" s="33" t="s">
        <v>50</v>
      </c>
      <c r="D190" s="34" t="s">
        <v>345</v>
      </c>
      <c r="E190" s="33" t="s">
        <v>198</v>
      </c>
      <c r="F190" s="36">
        <v>0.63</v>
      </c>
      <c r="G190" s="36">
        <v>0.4</v>
      </c>
      <c r="H190" s="37">
        <f t="shared" si="3"/>
        <v>0.22999999999999998</v>
      </c>
    </row>
    <row r="191" spans="1:8" ht="28.9" customHeight="1" x14ac:dyDescent="0.3">
      <c r="A191" s="49">
        <v>175</v>
      </c>
      <c r="B191" s="33" t="s">
        <v>179</v>
      </c>
      <c r="C191" s="33" t="s">
        <v>50</v>
      </c>
      <c r="D191" s="34" t="s">
        <v>346</v>
      </c>
      <c r="E191" s="33" t="s">
        <v>198</v>
      </c>
      <c r="F191" s="35">
        <v>1</v>
      </c>
      <c r="G191" s="36">
        <v>0.02</v>
      </c>
      <c r="H191" s="37">
        <f t="shared" si="3"/>
        <v>0.98</v>
      </c>
    </row>
    <row r="192" spans="1:8" ht="28.9" customHeight="1" x14ac:dyDescent="0.3">
      <c r="A192" s="49"/>
      <c r="B192" s="38" t="s">
        <v>217</v>
      </c>
      <c r="C192" s="33"/>
      <c r="D192" s="34"/>
      <c r="E192" s="33"/>
      <c r="F192" s="35"/>
      <c r="G192" s="36"/>
      <c r="H192" s="37">
        <f t="shared" si="3"/>
        <v>0</v>
      </c>
    </row>
    <row r="193" spans="1:8" ht="28.9" customHeight="1" x14ac:dyDescent="0.3">
      <c r="A193" s="49">
        <v>176</v>
      </c>
      <c r="B193" s="33" t="s">
        <v>181</v>
      </c>
      <c r="C193" s="33" t="s">
        <v>50</v>
      </c>
      <c r="D193" s="33" t="s">
        <v>296</v>
      </c>
      <c r="E193" s="33" t="s">
        <v>54</v>
      </c>
      <c r="F193" s="35">
        <v>6.3</v>
      </c>
      <c r="G193" s="36">
        <v>0</v>
      </c>
      <c r="H193" s="37">
        <f t="shared" si="3"/>
        <v>6.3</v>
      </c>
    </row>
    <row r="194" spans="1:8" ht="28.9" customHeight="1" x14ac:dyDescent="0.3">
      <c r="A194" s="49">
        <v>177</v>
      </c>
      <c r="B194" s="33" t="s">
        <v>181</v>
      </c>
      <c r="C194" s="33" t="s">
        <v>51</v>
      </c>
      <c r="D194" s="33" t="s">
        <v>296</v>
      </c>
      <c r="E194" s="33" t="s">
        <v>54</v>
      </c>
      <c r="F194" s="35">
        <v>6.3</v>
      </c>
      <c r="G194" s="36">
        <v>1.52</v>
      </c>
      <c r="H194" s="37">
        <f t="shared" si="3"/>
        <v>4.7799999999999994</v>
      </c>
    </row>
    <row r="195" spans="1:8" ht="28.9" customHeight="1" x14ac:dyDescent="0.3">
      <c r="A195" s="49">
        <v>178</v>
      </c>
      <c r="B195" s="33" t="s">
        <v>182</v>
      </c>
      <c r="C195" s="33" t="s">
        <v>50</v>
      </c>
      <c r="D195" s="33" t="s">
        <v>329</v>
      </c>
      <c r="E195" s="33" t="s">
        <v>197</v>
      </c>
      <c r="F195" s="35">
        <v>2.5</v>
      </c>
      <c r="G195" s="36">
        <v>0.1</v>
      </c>
      <c r="H195" s="37">
        <f t="shared" si="3"/>
        <v>2.4</v>
      </c>
    </row>
    <row r="196" spans="1:8" ht="28.9" customHeight="1" x14ac:dyDescent="0.3">
      <c r="A196" s="49">
        <v>179</v>
      </c>
      <c r="B196" s="33" t="s">
        <v>183</v>
      </c>
      <c r="C196" s="33" t="s">
        <v>50</v>
      </c>
      <c r="D196" s="33" t="s">
        <v>295</v>
      </c>
      <c r="E196" s="33" t="s">
        <v>198</v>
      </c>
      <c r="F196" s="35">
        <v>1</v>
      </c>
      <c r="G196" s="36">
        <v>0</v>
      </c>
      <c r="H196" s="37">
        <f t="shared" si="3"/>
        <v>1</v>
      </c>
    </row>
    <row r="197" spans="1:8" ht="28.9" customHeight="1" x14ac:dyDescent="0.3">
      <c r="A197" s="49">
        <v>180</v>
      </c>
      <c r="B197" s="33" t="s">
        <v>64</v>
      </c>
      <c r="C197" s="33" t="s">
        <v>50</v>
      </c>
      <c r="D197" s="33" t="s">
        <v>241</v>
      </c>
      <c r="E197" s="33" t="s">
        <v>198</v>
      </c>
      <c r="F197" s="35">
        <v>1.6</v>
      </c>
      <c r="G197" s="36">
        <v>0.01</v>
      </c>
      <c r="H197" s="37">
        <f t="shared" si="3"/>
        <v>1.59</v>
      </c>
    </row>
    <row r="198" spans="1:8" ht="28.9" customHeight="1" x14ac:dyDescent="0.3">
      <c r="A198" s="49">
        <v>181</v>
      </c>
      <c r="B198" s="33" t="s">
        <v>184</v>
      </c>
      <c r="C198" s="33" t="s">
        <v>50</v>
      </c>
      <c r="D198" s="33" t="s">
        <v>294</v>
      </c>
      <c r="E198" s="33" t="s">
        <v>198</v>
      </c>
      <c r="F198" s="35">
        <v>1</v>
      </c>
      <c r="G198" s="36">
        <v>0.26</v>
      </c>
      <c r="H198" s="37">
        <f t="shared" si="3"/>
        <v>0.74</v>
      </c>
    </row>
    <row r="199" spans="1:8" ht="28.9" customHeight="1" x14ac:dyDescent="0.3">
      <c r="A199" s="49"/>
      <c r="B199" s="38" t="s">
        <v>218</v>
      </c>
      <c r="C199" s="33"/>
      <c r="D199" s="34"/>
      <c r="E199" s="33"/>
      <c r="F199" s="35"/>
      <c r="G199" s="36"/>
      <c r="H199" s="37"/>
    </row>
    <row r="200" spans="1:8" ht="28.9" customHeight="1" x14ac:dyDescent="0.3">
      <c r="A200" s="49">
        <v>182</v>
      </c>
      <c r="B200" s="33" t="s">
        <v>185</v>
      </c>
      <c r="C200" s="33" t="s">
        <v>50</v>
      </c>
      <c r="D200" s="33" t="s">
        <v>301</v>
      </c>
      <c r="E200" s="33" t="s">
        <v>54</v>
      </c>
      <c r="F200" s="35">
        <v>6.3</v>
      </c>
      <c r="G200" s="36">
        <v>0.24</v>
      </c>
      <c r="H200" s="37">
        <f t="shared" si="3"/>
        <v>6.06</v>
      </c>
    </row>
    <row r="201" spans="1:8" ht="28.9" customHeight="1" x14ac:dyDescent="0.3">
      <c r="A201" s="49">
        <v>183</v>
      </c>
      <c r="B201" s="33" t="s">
        <v>185</v>
      </c>
      <c r="C201" s="33" t="s">
        <v>51</v>
      </c>
      <c r="D201" s="33" t="s">
        <v>301</v>
      </c>
      <c r="E201" s="33" t="s">
        <v>54</v>
      </c>
      <c r="F201" s="35">
        <v>6.3</v>
      </c>
      <c r="G201" s="36">
        <v>4.75</v>
      </c>
      <c r="H201" s="37">
        <f t="shared" si="3"/>
        <v>1.5499999999999998</v>
      </c>
    </row>
    <row r="202" spans="1:8" ht="28.9" customHeight="1" x14ac:dyDescent="0.3">
      <c r="A202" s="49">
        <v>184</v>
      </c>
      <c r="B202" s="33" t="s">
        <v>186</v>
      </c>
      <c r="C202" s="33" t="s">
        <v>51</v>
      </c>
      <c r="D202" s="33" t="s">
        <v>297</v>
      </c>
      <c r="E202" s="33" t="s">
        <v>197</v>
      </c>
      <c r="F202" s="35">
        <v>6.3</v>
      </c>
      <c r="G202" s="36">
        <v>0.63</v>
      </c>
      <c r="H202" s="37">
        <f t="shared" si="3"/>
        <v>5.67</v>
      </c>
    </row>
    <row r="203" spans="1:8" ht="28.9" customHeight="1" x14ac:dyDescent="0.3">
      <c r="A203" s="49">
        <v>185</v>
      </c>
      <c r="B203" s="33" t="s">
        <v>186</v>
      </c>
      <c r="C203" s="33" t="s">
        <v>50</v>
      </c>
      <c r="D203" s="33" t="s">
        <v>297</v>
      </c>
      <c r="E203" s="33" t="s">
        <v>197</v>
      </c>
      <c r="F203" s="35">
        <v>6.3</v>
      </c>
      <c r="G203" s="36">
        <v>0</v>
      </c>
      <c r="H203" s="37">
        <f t="shared" si="3"/>
        <v>6.3</v>
      </c>
    </row>
    <row r="204" spans="1:8" ht="28.9" customHeight="1" x14ac:dyDescent="0.3">
      <c r="A204" s="49">
        <v>186</v>
      </c>
      <c r="B204" s="33" t="s">
        <v>187</v>
      </c>
      <c r="C204" s="33" t="s">
        <v>50</v>
      </c>
      <c r="D204" s="33" t="s">
        <v>342</v>
      </c>
      <c r="E204" s="33" t="s">
        <v>198</v>
      </c>
      <c r="F204" s="35">
        <v>1</v>
      </c>
      <c r="G204" s="36">
        <v>0.23</v>
      </c>
      <c r="H204" s="37">
        <f t="shared" si="3"/>
        <v>0.77</v>
      </c>
    </row>
    <row r="205" spans="1:8" ht="28.9" customHeight="1" x14ac:dyDescent="0.3">
      <c r="A205" s="49">
        <v>187</v>
      </c>
      <c r="B205" s="33" t="s">
        <v>188</v>
      </c>
      <c r="C205" s="33" t="s">
        <v>50</v>
      </c>
      <c r="D205" s="33" t="s">
        <v>298</v>
      </c>
      <c r="E205" s="33" t="s">
        <v>198</v>
      </c>
      <c r="F205" s="35">
        <v>1</v>
      </c>
      <c r="G205" s="36">
        <v>0.54</v>
      </c>
      <c r="H205" s="37">
        <f t="shared" si="3"/>
        <v>0.45999999999999996</v>
      </c>
    </row>
    <row r="206" spans="1:8" ht="28.9" customHeight="1" x14ac:dyDescent="0.3">
      <c r="A206" s="49">
        <v>188</v>
      </c>
      <c r="B206" s="33" t="s">
        <v>189</v>
      </c>
      <c r="C206" s="33" t="s">
        <v>50</v>
      </c>
      <c r="D206" s="33" t="s">
        <v>299</v>
      </c>
      <c r="E206" s="33" t="s">
        <v>198</v>
      </c>
      <c r="F206" s="35">
        <v>1</v>
      </c>
      <c r="G206" s="36">
        <v>0.17</v>
      </c>
      <c r="H206" s="37">
        <f t="shared" si="3"/>
        <v>0.83</v>
      </c>
    </row>
    <row r="207" spans="1:8" ht="28.9" customHeight="1" x14ac:dyDescent="0.3">
      <c r="A207" s="49">
        <v>189</v>
      </c>
      <c r="B207" s="33" t="s">
        <v>190</v>
      </c>
      <c r="C207" s="33" t="s">
        <v>50</v>
      </c>
      <c r="D207" s="33" t="s">
        <v>300</v>
      </c>
      <c r="E207" s="33" t="s">
        <v>203</v>
      </c>
      <c r="F207" s="35">
        <v>16</v>
      </c>
      <c r="G207" s="36">
        <v>3.33</v>
      </c>
      <c r="H207" s="37">
        <f t="shared" si="3"/>
        <v>12.67</v>
      </c>
    </row>
    <row r="208" spans="1:8" ht="28.9" customHeight="1" x14ac:dyDescent="0.3">
      <c r="A208" s="49">
        <v>190</v>
      </c>
      <c r="B208" s="33" t="s">
        <v>190</v>
      </c>
      <c r="C208" s="33" t="s">
        <v>51</v>
      </c>
      <c r="D208" s="33" t="s">
        <v>300</v>
      </c>
      <c r="E208" s="33" t="s">
        <v>203</v>
      </c>
      <c r="F208" s="35">
        <v>16</v>
      </c>
      <c r="G208" s="36">
        <v>0</v>
      </c>
      <c r="H208" s="37">
        <f t="shared" si="3"/>
        <v>16</v>
      </c>
    </row>
    <row r="209" spans="1:8" ht="28.9" customHeight="1" x14ac:dyDescent="0.3">
      <c r="A209" s="49">
        <v>191</v>
      </c>
      <c r="B209" s="33" t="s">
        <v>191</v>
      </c>
      <c r="C209" s="33" t="s">
        <v>50</v>
      </c>
      <c r="D209" s="33" t="s">
        <v>300</v>
      </c>
      <c r="E209" s="33" t="s">
        <v>54</v>
      </c>
      <c r="F209" s="35">
        <v>16</v>
      </c>
      <c r="G209" s="36">
        <v>1.92</v>
      </c>
      <c r="H209" s="37">
        <f t="shared" si="3"/>
        <v>14.08</v>
      </c>
    </row>
    <row r="210" spans="1:8" ht="28.9" customHeight="1" x14ac:dyDescent="0.3">
      <c r="A210" s="49">
        <v>192</v>
      </c>
      <c r="B210" s="33" t="s">
        <v>191</v>
      </c>
      <c r="C210" s="33" t="s">
        <v>51</v>
      </c>
      <c r="D210" s="33" t="s">
        <v>300</v>
      </c>
      <c r="E210" s="33" t="s">
        <v>54</v>
      </c>
      <c r="F210" s="35">
        <v>16</v>
      </c>
      <c r="G210" s="36">
        <v>2.19</v>
      </c>
      <c r="H210" s="37">
        <f t="shared" si="3"/>
        <v>13.81</v>
      </c>
    </row>
    <row r="211" spans="1:8" ht="28.9" customHeight="1" x14ac:dyDescent="0.3">
      <c r="A211" s="49"/>
      <c r="B211" s="38" t="s">
        <v>219</v>
      </c>
      <c r="C211" s="33"/>
      <c r="D211" s="34"/>
      <c r="E211" s="33"/>
      <c r="F211" s="35"/>
      <c r="G211" s="36"/>
      <c r="H211" s="37"/>
    </row>
    <row r="212" spans="1:8" ht="28.9" customHeight="1" x14ac:dyDescent="0.3">
      <c r="A212" s="49">
        <v>193</v>
      </c>
      <c r="B212" s="33" t="s">
        <v>192</v>
      </c>
      <c r="C212" s="33" t="s">
        <v>50</v>
      </c>
      <c r="D212" s="33" t="s">
        <v>302</v>
      </c>
      <c r="E212" s="33" t="s">
        <v>54</v>
      </c>
      <c r="F212" s="35">
        <v>6.3</v>
      </c>
      <c r="G212" s="36">
        <v>2.48</v>
      </c>
      <c r="H212" s="37">
        <f t="shared" si="3"/>
        <v>3.82</v>
      </c>
    </row>
    <row r="213" spans="1:8" ht="28.9" customHeight="1" x14ac:dyDescent="0.3">
      <c r="A213" s="49">
        <v>194</v>
      </c>
      <c r="B213" s="33" t="s">
        <v>192</v>
      </c>
      <c r="C213" s="33" t="s">
        <v>51</v>
      </c>
      <c r="D213" s="33" t="s">
        <v>302</v>
      </c>
      <c r="E213" s="33" t="s">
        <v>54</v>
      </c>
      <c r="F213" s="35">
        <v>6.3</v>
      </c>
      <c r="G213" s="36">
        <v>3.18</v>
      </c>
      <c r="H213" s="37">
        <f t="shared" si="3"/>
        <v>3.1199999999999997</v>
      </c>
    </row>
    <row r="214" spans="1:8" ht="28.9" customHeight="1" x14ac:dyDescent="0.3">
      <c r="A214" s="49">
        <v>195</v>
      </c>
      <c r="B214" s="33" t="s">
        <v>193</v>
      </c>
      <c r="C214" s="33" t="s">
        <v>50</v>
      </c>
      <c r="D214" s="33" t="s">
        <v>303</v>
      </c>
      <c r="E214" s="33" t="s">
        <v>198</v>
      </c>
      <c r="F214" s="35">
        <v>4</v>
      </c>
      <c r="G214" s="36">
        <v>0.56999999999999995</v>
      </c>
      <c r="H214" s="37">
        <f t="shared" si="3"/>
        <v>3.43</v>
      </c>
    </row>
    <row r="215" spans="1:8" ht="28.9" customHeight="1" x14ac:dyDescent="0.3">
      <c r="A215" s="49">
        <v>196</v>
      </c>
      <c r="B215" s="33" t="s">
        <v>194</v>
      </c>
      <c r="C215" s="33" t="s">
        <v>50</v>
      </c>
      <c r="D215" s="33" t="s">
        <v>322</v>
      </c>
      <c r="E215" s="33" t="s">
        <v>198</v>
      </c>
      <c r="F215" s="35">
        <v>1</v>
      </c>
      <c r="G215" s="36">
        <v>0.25</v>
      </c>
      <c r="H215" s="37">
        <f t="shared" si="3"/>
        <v>0.75</v>
      </c>
    </row>
    <row r="216" spans="1:8" ht="28.9" customHeight="1" x14ac:dyDescent="0.3">
      <c r="A216" s="49">
        <v>197</v>
      </c>
      <c r="B216" s="33" t="s">
        <v>195</v>
      </c>
      <c r="C216" s="33" t="s">
        <v>50</v>
      </c>
      <c r="D216" s="33" t="s">
        <v>304</v>
      </c>
      <c r="E216" s="33" t="s">
        <v>198</v>
      </c>
      <c r="F216" s="35">
        <v>1.6</v>
      </c>
      <c r="G216" s="36">
        <v>0.33</v>
      </c>
      <c r="H216" s="37">
        <f t="shared" si="3"/>
        <v>1.27</v>
      </c>
    </row>
    <row r="217" spans="1:8" ht="28.9" customHeight="1" x14ac:dyDescent="0.3">
      <c r="A217" s="49">
        <v>198</v>
      </c>
      <c r="B217" s="40" t="s">
        <v>366</v>
      </c>
      <c r="C217" s="40" t="s">
        <v>50</v>
      </c>
      <c r="D217" s="39" t="s">
        <v>366</v>
      </c>
      <c r="E217" s="33" t="s">
        <v>198</v>
      </c>
      <c r="F217" s="41">
        <v>1</v>
      </c>
      <c r="G217" s="43">
        <v>0.01</v>
      </c>
      <c r="H217" s="37">
        <f t="shared" si="3"/>
        <v>0.99</v>
      </c>
    </row>
    <row r="218" spans="1:8" ht="28.9" customHeight="1" x14ac:dyDescent="0.3">
      <c r="A218" s="49">
        <v>199</v>
      </c>
      <c r="B218" s="40" t="s">
        <v>367</v>
      </c>
      <c r="C218" s="40" t="s">
        <v>50</v>
      </c>
      <c r="D218" s="39" t="s">
        <v>367</v>
      </c>
      <c r="E218" s="33" t="s">
        <v>198</v>
      </c>
      <c r="F218" s="41">
        <v>1.6</v>
      </c>
      <c r="G218" s="43">
        <v>0.3</v>
      </c>
      <c r="H218" s="37">
        <f t="shared" si="3"/>
        <v>1.3</v>
      </c>
    </row>
    <row r="219" spans="1:8" ht="28.9" customHeight="1" x14ac:dyDescent="0.3">
      <c r="A219" s="49">
        <v>200</v>
      </c>
      <c r="B219" s="40" t="s">
        <v>368</v>
      </c>
      <c r="C219" s="40" t="s">
        <v>50</v>
      </c>
      <c r="D219" s="39" t="s">
        <v>368</v>
      </c>
      <c r="E219" s="33" t="s">
        <v>198</v>
      </c>
      <c r="F219" s="41">
        <v>1.6</v>
      </c>
      <c r="G219" s="43">
        <v>0.77</v>
      </c>
      <c r="H219" s="37">
        <f t="shared" si="3"/>
        <v>0.83000000000000007</v>
      </c>
    </row>
    <row r="220" spans="1:8" ht="28.9" customHeight="1" x14ac:dyDescent="0.3">
      <c r="A220" s="39"/>
      <c r="B220" s="39"/>
      <c r="C220" s="39"/>
      <c r="D220" s="39"/>
      <c r="E220" s="39"/>
      <c r="F220" s="56">
        <f>SUM(F6:F219)</f>
        <v>906.04999999999984</v>
      </c>
      <c r="G220" s="56">
        <f t="shared" ref="G220:H220" si="4">SUM(G6:G219)</f>
        <v>167.93746649999997</v>
      </c>
      <c r="H220" s="56">
        <f t="shared" si="4"/>
        <v>738.11253349999947</v>
      </c>
    </row>
    <row r="221" spans="1:8" ht="28.9" customHeight="1" x14ac:dyDescent="0.3">
      <c r="G221" s="52"/>
    </row>
    <row r="222" spans="1:8" ht="28.9" customHeight="1" x14ac:dyDescent="0.3">
      <c r="C222" s="21" t="s">
        <v>369</v>
      </c>
      <c r="D222" s="21"/>
      <c r="E222" s="21"/>
      <c r="G222" s="52"/>
    </row>
    <row r="223" spans="1:8" ht="28.9" customHeight="1" x14ac:dyDescent="0.3">
      <c r="G223" s="52"/>
    </row>
    <row r="224" spans="1:8" ht="28.9" customHeight="1" x14ac:dyDescent="0.3">
      <c r="G224" s="52"/>
    </row>
    <row r="225" s="52" customFormat="1" ht="28.9" customHeight="1" x14ac:dyDescent="0.3"/>
    <row r="226" s="52" customFormat="1" ht="28.9" customHeight="1" x14ac:dyDescent="0.3"/>
    <row r="227" s="52" customFormat="1" ht="28.9" customHeight="1" x14ac:dyDescent="0.3"/>
    <row r="228" s="52" customFormat="1" ht="28.9" customHeight="1" x14ac:dyDescent="0.3"/>
    <row r="229" s="52" customFormat="1" ht="28.9" customHeight="1" x14ac:dyDescent="0.3"/>
    <row r="230" s="52" customFormat="1" ht="28.9" customHeight="1" x14ac:dyDescent="0.3"/>
    <row r="231" s="52" customFormat="1" ht="28.9" customHeight="1" x14ac:dyDescent="0.3"/>
    <row r="232" s="52" customFormat="1" ht="28.9" customHeight="1" x14ac:dyDescent="0.3"/>
    <row r="233" s="52" customFormat="1" ht="28.9" customHeight="1" x14ac:dyDescent="0.3"/>
    <row r="234" s="52" customFormat="1" ht="28.9" customHeight="1" x14ac:dyDescent="0.3"/>
    <row r="235" s="52" customFormat="1" ht="28.9" customHeight="1" x14ac:dyDescent="0.3"/>
    <row r="236" s="52" customFormat="1" ht="28.9" customHeight="1" x14ac:dyDescent="0.3"/>
    <row r="237" s="52" customFormat="1" ht="28.9" customHeight="1" x14ac:dyDescent="0.3"/>
    <row r="238" s="52" customFormat="1" ht="28.9" customHeight="1" x14ac:dyDescent="0.3"/>
    <row r="239" s="52" customFormat="1" ht="28.9" customHeight="1" x14ac:dyDescent="0.3"/>
    <row r="240" s="52" customFormat="1" ht="28.9" customHeight="1" x14ac:dyDescent="0.3"/>
    <row r="241" s="52" customFormat="1" ht="28.9" customHeight="1" x14ac:dyDescent="0.3"/>
    <row r="242" s="52" customFormat="1" ht="28.9" customHeight="1" x14ac:dyDescent="0.3"/>
    <row r="243" s="52" customFormat="1" ht="28.9" customHeight="1" x14ac:dyDescent="0.3"/>
    <row r="244" s="52" customFormat="1" ht="28.9" customHeight="1" x14ac:dyDescent="0.3"/>
    <row r="245" s="52" customFormat="1" ht="28.9" customHeight="1" x14ac:dyDescent="0.3"/>
    <row r="246" s="52" customFormat="1" ht="28.9" customHeight="1" x14ac:dyDescent="0.3"/>
    <row r="247" s="52" customFormat="1" ht="28.9" customHeight="1" x14ac:dyDescent="0.3"/>
    <row r="248" s="52" customFormat="1" ht="28.9" customHeight="1" x14ac:dyDescent="0.3"/>
    <row r="249" s="52" customFormat="1" ht="28.9" customHeight="1" x14ac:dyDescent="0.3"/>
    <row r="250" s="52" customFormat="1" ht="28.9" customHeight="1" x14ac:dyDescent="0.3"/>
    <row r="251" s="52" customFormat="1" ht="28.9" customHeight="1" x14ac:dyDescent="0.3"/>
    <row r="252" s="52" customFormat="1" ht="28.9" customHeight="1" x14ac:dyDescent="0.3"/>
    <row r="253" s="52" customFormat="1" ht="28.9" customHeight="1" x14ac:dyDescent="0.3"/>
    <row r="254" s="52" customFormat="1" ht="28.9" customHeight="1" x14ac:dyDescent="0.3"/>
    <row r="255" s="52" customFormat="1" ht="28.9" customHeight="1" x14ac:dyDescent="0.3"/>
    <row r="256" s="52" customFormat="1" ht="28.9" customHeight="1" x14ac:dyDescent="0.3"/>
    <row r="257" s="52" customFormat="1" ht="28.9" customHeight="1" x14ac:dyDescent="0.3"/>
    <row r="258" s="52" customFormat="1" ht="28.9" customHeight="1" x14ac:dyDescent="0.3"/>
    <row r="259" s="52" customFormat="1" ht="28.9" customHeight="1" x14ac:dyDescent="0.3"/>
    <row r="260" s="52" customFormat="1" ht="28.9" customHeight="1" x14ac:dyDescent="0.3"/>
    <row r="261" s="52" customFormat="1" ht="28.9" customHeight="1" x14ac:dyDescent="0.3"/>
    <row r="262" s="52" customFormat="1" ht="28.9" customHeight="1" x14ac:dyDescent="0.3"/>
    <row r="263" s="52" customFormat="1" ht="28.9" customHeight="1" x14ac:dyDescent="0.3"/>
    <row r="264" s="52" customFormat="1" ht="28.9" customHeight="1" x14ac:dyDescent="0.3"/>
    <row r="265" s="52" customFormat="1" ht="28.9" customHeight="1" x14ac:dyDescent="0.3"/>
    <row r="266" s="52" customFormat="1" ht="28.9" customHeight="1" x14ac:dyDescent="0.3"/>
    <row r="267" s="52" customFormat="1" ht="28.9" customHeight="1" x14ac:dyDescent="0.3"/>
    <row r="268" s="52" customFormat="1" ht="28.9" customHeight="1" x14ac:dyDescent="0.3"/>
    <row r="269" s="52" customFormat="1" ht="28.9" customHeight="1" x14ac:dyDescent="0.3"/>
    <row r="270" s="52" customFormat="1" ht="28.9" customHeight="1" x14ac:dyDescent="0.3"/>
    <row r="271" s="52" customFormat="1" ht="28.9" customHeight="1" x14ac:dyDescent="0.3"/>
    <row r="272" s="52" customFormat="1" ht="28.9" customHeight="1" x14ac:dyDescent="0.3"/>
    <row r="273" s="52" customFormat="1" ht="28.9" customHeight="1" x14ac:dyDescent="0.3"/>
    <row r="274" s="52" customFormat="1" ht="28.9" customHeight="1" x14ac:dyDescent="0.3"/>
    <row r="275" s="52" customFormat="1" ht="28.9" customHeight="1" x14ac:dyDescent="0.3"/>
    <row r="276" s="52" customFormat="1" ht="28.9" customHeight="1" x14ac:dyDescent="0.3"/>
    <row r="277" s="52" customFormat="1" ht="28.9" customHeight="1" x14ac:dyDescent="0.3"/>
    <row r="278" s="52" customFormat="1" ht="28.9" customHeight="1" x14ac:dyDescent="0.3"/>
    <row r="279" s="52" customFormat="1" ht="28.9" customHeight="1" x14ac:dyDescent="0.3"/>
    <row r="280" s="52" customFormat="1" ht="28.9" customHeight="1" x14ac:dyDescent="0.3"/>
    <row r="281" s="52" customFormat="1" ht="28.9" customHeight="1" x14ac:dyDescent="0.3"/>
    <row r="282" s="52" customFormat="1" ht="28.9" customHeight="1" x14ac:dyDescent="0.3"/>
    <row r="283" s="52" customFormat="1" ht="28.9" customHeight="1" x14ac:dyDescent="0.3"/>
    <row r="284" s="52" customFormat="1" ht="28.9" customHeight="1" x14ac:dyDescent="0.3"/>
    <row r="285" s="52" customFormat="1" ht="28.9" customHeight="1" x14ac:dyDescent="0.3"/>
    <row r="286" s="52" customFormat="1" ht="28.9" customHeight="1" x14ac:dyDescent="0.3"/>
    <row r="287" s="52" customFormat="1" ht="28.9" customHeight="1" x14ac:dyDescent="0.3"/>
    <row r="288" s="52" customFormat="1" ht="28.9" customHeight="1" x14ac:dyDescent="0.3"/>
    <row r="289" s="52" customFormat="1" ht="28.9" customHeight="1" x14ac:dyDescent="0.3"/>
    <row r="290" s="52" customFormat="1" ht="28.9" customHeight="1" x14ac:dyDescent="0.3"/>
    <row r="291" s="52" customFormat="1" ht="28.9" customHeight="1" x14ac:dyDescent="0.3"/>
    <row r="292" s="52" customFormat="1" ht="28.9" customHeight="1" x14ac:dyDescent="0.3"/>
    <row r="293" s="52" customFormat="1" ht="28.9" customHeight="1" x14ac:dyDescent="0.3"/>
    <row r="294" s="52" customFormat="1" ht="28.9" customHeight="1" x14ac:dyDescent="0.3"/>
    <row r="295" s="52" customFormat="1" ht="28.9" customHeight="1" x14ac:dyDescent="0.3"/>
    <row r="296" s="52" customFormat="1" ht="28.9" customHeight="1" x14ac:dyDescent="0.3"/>
    <row r="297" s="52" customFormat="1" ht="28.9" customHeight="1" x14ac:dyDescent="0.3"/>
    <row r="298" s="52" customFormat="1" ht="28.9" customHeight="1" x14ac:dyDescent="0.3"/>
    <row r="299" s="52" customFormat="1" ht="28.9" customHeight="1" x14ac:dyDescent="0.3"/>
    <row r="300" s="52" customFormat="1" ht="28.9" customHeight="1" x14ac:dyDescent="0.3"/>
    <row r="301" s="52" customFormat="1" ht="28.9" customHeight="1" x14ac:dyDescent="0.3"/>
    <row r="302" s="52" customFormat="1" ht="28.9" customHeight="1" x14ac:dyDescent="0.3"/>
    <row r="303" s="52" customFormat="1" ht="28.9" customHeight="1" x14ac:dyDescent="0.3"/>
    <row r="304" s="52" customFormat="1" ht="28.9" customHeight="1" x14ac:dyDescent="0.3"/>
    <row r="305" s="52" customFormat="1" ht="28.9" customHeight="1" x14ac:dyDescent="0.3"/>
    <row r="306" s="52" customFormat="1" ht="28.9" customHeight="1" x14ac:dyDescent="0.3"/>
    <row r="307" s="52" customFormat="1" ht="28.9" customHeight="1" x14ac:dyDescent="0.3"/>
    <row r="308" s="52" customFormat="1" ht="28.9" customHeight="1" x14ac:dyDescent="0.3"/>
    <row r="309" s="52" customFormat="1" ht="28.9" customHeight="1" x14ac:dyDescent="0.3"/>
    <row r="310" s="52" customFormat="1" ht="28.9" customHeight="1" x14ac:dyDescent="0.3"/>
    <row r="311" s="52" customFormat="1" ht="28.9" customHeight="1" x14ac:dyDescent="0.3"/>
    <row r="312" s="52" customFormat="1" ht="28.9" customHeight="1" x14ac:dyDescent="0.3"/>
    <row r="313" s="52" customFormat="1" ht="28.9" customHeight="1" x14ac:dyDescent="0.3"/>
    <row r="314" s="52" customFormat="1" ht="28.9" customHeight="1" x14ac:dyDescent="0.3"/>
    <row r="315" s="52" customFormat="1" ht="28.9" customHeight="1" x14ac:dyDescent="0.3"/>
    <row r="316" s="52" customFormat="1" ht="28.9" customHeight="1" x14ac:dyDescent="0.3"/>
    <row r="317" s="52" customFormat="1" ht="28.9" customHeight="1" x14ac:dyDescent="0.3"/>
    <row r="318" s="52" customFormat="1" ht="28.9" customHeight="1" x14ac:dyDescent="0.3"/>
    <row r="319" s="52" customFormat="1" ht="28.9" customHeight="1" x14ac:dyDescent="0.3"/>
    <row r="320" s="52" customFormat="1" ht="28.9" customHeight="1" x14ac:dyDescent="0.3"/>
    <row r="321" s="52" customFormat="1" ht="28.9" customHeight="1" x14ac:dyDescent="0.3"/>
    <row r="322" s="52" customFormat="1" ht="28.9" customHeight="1" x14ac:dyDescent="0.3"/>
    <row r="323" s="52" customFormat="1" ht="28.9" customHeight="1" x14ac:dyDescent="0.3"/>
    <row r="324" s="52" customFormat="1" ht="28.9" customHeight="1" x14ac:dyDescent="0.3"/>
    <row r="325" s="52" customFormat="1" ht="28.9" customHeight="1" x14ac:dyDescent="0.3"/>
    <row r="326" s="52" customFormat="1" ht="28.9" customHeight="1" x14ac:dyDescent="0.3"/>
    <row r="327" s="52" customFormat="1" ht="28.9" customHeight="1" x14ac:dyDescent="0.3"/>
    <row r="328" s="52" customFormat="1" ht="28.9" customHeight="1" x14ac:dyDescent="0.3"/>
    <row r="329" s="52" customFormat="1" ht="28.9" customHeight="1" x14ac:dyDescent="0.3"/>
    <row r="330" s="52" customFormat="1" ht="28.9" customHeight="1" x14ac:dyDescent="0.3"/>
    <row r="331" s="52" customFormat="1" ht="28.9" customHeight="1" x14ac:dyDescent="0.3"/>
    <row r="332" s="52" customFormat="1" ht="28.9" customHeight="1" x14ac:dyDescent="0.3"/>
    <row r="333" s="52" customFormat="1" ht="28.9" customHeight="1" x14ac:dyDescent="0.3"/>
    <row r="334" s="52" customFormat="1" ht="28.9" customHeight="1" x14ac:dyDescent="0.3"/>
    <row r="335" s="52" customFormat="1" ht="28.9" customHeight="1" x14ac:dyDescent="0.3"/>
    <row r="336" s="52" customFormat="1" ht="28.9" customHeight="1" x14ac:dyDescent="0.3"/>
    <row r="337" s="52" customFormat="1" ht="28.9" customHeight="1" x14ac:dyDescent="0.3"/>
    <row r="338" s="52" customFormat="1" ht="28.9" customHeight="1" x14ac:dyDescent="0.3"/>
    <row r="339" s="52" customFormat="1" ht="28.9" customHeight="1" x14ac:dyDescent="0.3"/>
    <row r="340" s="52" customFormat="1" ht="28.9" customHeight="1" x14ac:dyDescent="0.3"/>
    <row r="341" s="52" customFormat="1" ht="28.9" customHeight="1" x14ac:dyDescent="0.3"/>
    <row r="342" s="52" customFormat="1" ht="28.9" customHeight="1" x14ac:dyDescent="0.3"/>
    <row r="343" s="52" customFormat="1" ht="28.9" customHeight="1" x14ac:dyDescent="0.3"/>
    <row r="344" s="52" customFormat="1" ht="28.9" customHeight="1" x14ac:dyDescent="0.3"/>
    <row r="345" s="52" customFormat="1" ht="28.9" customHeight="1" x14ac:dyDescent="0.3"/>
    <row r="346" s="52" customFormat="1" ht="28.9" customHeight="1" x14ac:dyDescent="0.3"/>
    <row r="347" s="52" customFormat="1" ht="28.9" customHeight="1" x14ac:dyDescent="0.3"/>
    <row r="348" s="52" customFormat="1" ht="28.9" customHeight="1" x14ac:dyDescent="0.3"/>
    <row r="349" s="52" customFormat="1" ht="28.9" customHeight="1" x14ac:dyDescent="0.3"/>
    <row r="350" s="52" customFormat="1" ht="28.9" customHeight="1" x14ac:dyDescent="0.3"/>
    <row r="351" s="52" customFormat="1" ht="28.9" customHeight="1" x14ac:dyDescent="0.3"/>
    <row r="352" s="52" customFormat="1" ht="28.9" customHeight="1" x14ac:dyDescent="0.3"/>
    <row r="353" s="52" customFormat="1" ht="28.9" customHeight="1" x14ac:dyDescent="0.3"/>
    <row r="354" s="52" customFormat="1" ht="28.9" customHeight="1" x14ac:dyDescent="0.3"/>
    <row r="355" s="52" customFormat="1" ht="28.9" customHeight="1" x14ac:dyDescent="0.3"/>
    <row r="356" s="52" customFormat="1" ht="28.9" customHeight="1" x14ac:dyDescent="0.3"/>
    <row r="357" s="52" customFormat="1" ht="28.9" customHeight="1" x14ac:dyDescent="0.3"/>
    <row r="358" s="52" customFormat="1" ht="28.9" customHeight="1" x14ac:dyDescent="0.3"/>
    <row r="359" s="52" customFormat="1" ht="28.9" customHeight="1" x14ac:dyDescent="0.3"/>
    <row r="360" s="52" customFormat="1" ht="28.9" customHeight="1" x14ac:dyDescent="0.3"/>
    <row r="361" s="52" customFormat="1" ht="28.9" customHeight="1" x14ac:dyDescent="0.3"/>
    <row r="362" s="52" customFormat="1" ht="28.9" customHeight="1" x14ac:dyDescent="0.3"/>
    <row r="363" s="52" customFormat="1" ht="28.9" customHeight="1" x14ac:dyDescent="0.3"/>
    <row r="364" s="52" customFormat="1" ht="28.9" customHeight="1" x14ac:dyDescent="0.3"/>
    <row r="365" s="52" customFormat="1" ht="28.9" customHeight="1" x14ac:dyDescent="0.3"/>
    <row r="366" s="52" customFormat="1" ht="28.9" customHeight="1" x14ac:dyDescent="0.3"/>
    <row r="367" s="52" customFormat="1" ht="28.9" customHeight="1" x14ac:dyDescent="0.3"/>
    <row r="368" s="52" customFormat="1" ht="28.9" customHeight="1" x14ac:dyDescent="0.3"/>
    <row r="369" s="52" customFormat="1" ht="28.9" customHeight="1" x14ac:dyDescent="0.3"/>
    <row r="370" s="52" customFormat="1" ht="28.9" customHeight="1" x14ac:dyDescent="0.3"/>
    <row r="371" s="52" customFormat="1" ht="28.9" customHeight="1" x14ac:dyDescent="0.3"/>
    <row r="372" s="52" customFormat="1" ht="28.9" customHeight="1" x14ac:dyDescent="0.3"/>
    <row r="373" s="52" customFormat="1" ht="28.9" customHeight="1" x14ac:dyDescent="0.3"/>
    <row r="374" s="52" customFormat="1" ht="28.9" customHeight="1" x14ac:dyDescent="0.3"/>
    <row r="375" s="52" customFormat="1" ht="28.9" customHeight="1" x14ac:dyDescent="0.3"/>
    <row r="376" s="52" customFormat="1" ht="28.9" customHeight="1" x14ac:dyDescent="0.3"/>
    <row r="377" s="52" customFormat="1" ht="28.9" customHeight="1" x14ac:dyDescent="0.3"/>
    <row r="378" s="52" customFormat="1" ht="28.9" customHeight="1" x14ac:dyDescent="0.3"/>
    <row r="379" s="52" customFormat="1" ht="28.9" customHeight="1" x14ac:dyDescent="0.3"/>
    <row r="380" s="52" customFormat="1" ht="28.9" customHeight="1" x14ac:dyDescent="0.3"/>
    <row r="381" s="52" customFormat="1" ht="28.9" customHeight="1" x14ac:dyDescent="0.3"/>
    <row r="382" s="52" customFormat="1" ht="28.9" customHeight="1" x14ac:dyDescent="0.3"/>
    <row r="383" s="52" customFormat="1" ht="28.9" customHeight="1" x14ac:dyDescent="0.3"/>
    <row r="384" s="52" customFormat="1" ht="28.9" customHeight="1" x14ac:dyDescent="0.3"/>
    <row r="385" s="52" customFormat="1" ht="28.9" customHeight="1" x14ac:dyDescent="0.3"/>
    <row r="386" s="52" customFormat="1" ht="28.9" customHeight="1" x14ac:dyDescent="0.3"/>
    <row r="387" s="52" customFormat="1" ht="28.9" customHeight="1" x14ac:dyDescent="0.3"/>
    <row r="388" s="52" customFormat="1" ht="28.9" customHeight="1" x14ac:dyDescent="0.3"/>
    <row r="389" s="52" customFormat="1" ht="28.9" customHeight="1" x14ac:dyDescent="0.3"/>
    <row r="390" s="52" customFormat="1" ht="28.9" customHeight="1" x14ac:dyDescent="0.3"/>
    <row r="391" s="52" customFormat="1" ht="28.9" customHeight="1" x14ac:dyDescent="0.3"/>
    <row r="392" s="52" customFormat="1" ht="28.9" customHeight="1" x14ac:dyDescent="0.3"/>
    <row r="393" s="52" customFormat="1" ht="28.9" customHeight="1" x14ac:dyDescent="0.3"/>
    <row r="394" s="52" customFormat="1" ht="28.9" customHeight="1" x14ac:dyDescent="0.3"/>
    <row r="395" s="52" customFormat="1" ht="28.9" customHeight="1" x14ac:dyDescent="0.3"/>
    <row r="396" s="52" customFormat="1" ht="28.9" customHeight="1" x14ac:dyDescent="0.3"/>
    <row r="397" s="52" customFormat="1" ht="28.9" customHeight="1" x14ac:dyDescent="0.3"/>
    <row r="398" s="52" customFormat="1" ht="28.9" customHeight="1" x14ac:dyDescent="0.3"/>
    <row r="399" s="52" customFormat="1" ht="28.9" customHeight="1" x14ac:dyDescent="0.3"/>
    <row r="400" s="52" customFormat="1" ht="28.9" customHeight="1" x14ac:dyDescent="0.3"/>
    <row r="401" s="52" customFormat="1" ht="28.9" customHeight="1" x14ac:dyDescent="0.3"/>
    <row r="402" s="52" customFormat="1" ht="28.9" customHeight="1" x14ac:dyDescent="0.3"/>
    <row r="403" s="52" customFormat="1" ht="28.9" customHeight="1" x14ac:dyDescent="0.3"/>
    <row r="404" s="52" customFormat="1" ht="28.9" customHeight="1" x14ac:dyDescent="0.3"/>
    <row r="405" s="52" customFormat="1" ht="28.9" customHeight="1" x14ac:dyDescent="0.3"/>
    <row r="406" s="52" customFormat="1" ht="28.9" customHeight="1" x14ac:dyDescent="0.3"/>
    <row r="407" s="52" customFormat="1" ht="28.9" customHeight="1" x14ac:dyDescent="0.3"/>
    <row r="408" s="52" customFormat="1" ht="28.9" customHeight="1" x14ac:dyDescent="0.3"/>
    <row r="409" s="52" customFormat="1" ht="28.9" customHeight="1" x14ac:dyDescent="0.3"/>
    <row r="410" s="52" customFormat="1" ht="28.9" customHeight="1" x14ac:dyDescent="0.3"/>
    <row r="411" s="52" customFormat="1" ht="28.9" customHeight="1" x14ac:dyDescent="0.3"/>
    <row r="412" s="52" customFormat="1" ht="28.9" customHeight="1" x14ac:dyDescent="0.3"/>
    <row r="413" s="52" customFormat="1" ht="28.9" customHeight="1" x14ac:dyDescent="0.3"/>
    <row r="414" s="52" customFormat="1" ht="28.9" customHeight="1" x14ac:dyDescent="0.3"/>
    <row r="415" s="52" customFormat="1" ht="28.9" customHeight="1" x14ac:dyDescent="0.3"/>
    <row r="416" s="52" customFormat="1" ht="28.9" customHeight="1" x14ac:dyDescent="0.3"/>
    <row r="417" s="52" customFormat="1" ht="28.9" customHeight="1" x14ac:dyDescent="0.3"/>
    <row r="418" s="52" customFormat="1" ht="28.9" customHeight="1" x14ac:dyDescent="0.3"/>
    <row r="419" s="52" customFormat="1" ht="28.9" customHeight="1" x14ac:dyDescent="0.3"/>
    <row r="420" s="52" customFormat="1" ht="28.9" customHeight="1" x14ac:dyDescent="0.3"/>
    <row r="421" s="52" customFormat="1" ht="28.9" customHeight="1" x14ac:dyDescent="0.3"/>
    <row r="422" s="52" customFormat="1" ht="28.9" customHeight="1" x14ac:dyDescent="0.3"/>
    <row r="423" s="52" customFormat="1" ht="28.9" customHeight="1" x14ac:dyDescent="0.3"/>
    <row r="424" s="52" customFormat="1" ht="28.9" customHeight="1" x14ac:dyDescent="0.3"/>
    <row r="425" s="52" customFormat="1" ht="28.9" customHeight="1" x14ac:dyDescent="0.3"/>
    <row r="426" s="52" customFormat="1" ht="28.9" customHeight="1" x14ac:dyDescent="0.3"/>
    <row r="427" s="52" customFormat="1" ht="28.9" customHeight="1" x14ac:dyDescent="0.3"/>
    <row r="428" s="52" customFormat="1" ht="28.9" customHeight="1" x14ac:dyDescent="0.3"/>
    <row r="429" s="52" customFormat="1" ht="28.9" customHeight="1" x14ac:dyDescent="0.3"/>
    <row r="430" s="52" customFormat="1" ht="28.9" customHeight="1" x14ac:dyDescent="0.3"/>
    <row r="431" s="52" customFormat="1" ht="28.9" customHeight="1" x14ac:dyDescent="0.3"/>
    <row r="432" s="52" customFormat="1" ht="28.9" customHeight="1" x14ac:dyDescent="0.3"/>
    <row r="433" s="52" customFormat="1" ht="28.9" customHeight="1" x14ac:dyDescent="0.3"/>
    <row r="434" s="52" customFormat="1" ht="28.9" customHeight="1" x14ac:dyDescent="0.3"/>
    <row r="435" s="52" customFormat="1" ht="28.9" customHeight="1" x14ac:dyDescent="0.3"/>
    <row r="436" s="52" customFormat="1" ht="28.9" customHeight="1" x14ac:dyDescent="0.3"/>
    <row r="437" s="52" customFormat="1" ht="28.9" customHeight="1" x14ac:dyDescent="0.3"/>
    <row r="438" s="52" customFormat="1" ht="28.9" customHeight="1" x14ac:dyDescent="0.3"/>
    <row r="439" s="52" customFormat="1" ht="28.9" customHeight="1" x14ac:dyDescent="0.3"/>
    <row r="440" s="52" customFormat="1" ht="28.9" customHeight="1" x14ac:dyDescent="0.3"/>
    <row r="441" s="52" customFormat="1" ht="28.9" customHeight="1" x14ac:dyDescent="0.3"/>
    <row r="442" s="52" customFormat="1" ht="28.9" customHeight="1" x14ac:dyDescent="0.3"/>
    <row r="443" s="52" customFormat="1" ht="28.9" customHeight="1" x14ac:dyDescent="0.3"/>
    <row r="444" s="52" customFormat="1" ht="28.9" customHeight="1" x14ac:dyDescent="0.3"/>
    <row r="445" s="52" customFormat="1" ht="28.9" customHeight="1" x14ac:dyDescent="0.3"/>
    <row r="446" s="52" customFormat="1" ht="28.9" customHeight="1" x14ac:dyDescent="0.3"/>
    <row r="447" s="52" customFormat="1" ht="28.9" customHeight="1" x14ac:dyDescent="0.3"/>
    <row r="448" s="52" customFormat="1" ht="28.9" customHeight="1" x14ac:dyDescent="0.3"/>
    <row r="449" s="52" customFormat="1" ht="28.9" customHeight="1" x14ac:dyDescent="0.3"/>
    <row r="450" s="52" customFormat="1" ht="28.9" customHeight="1" x14ac:dyDescent="0.3"/>
    <row r="451" s="52" customFormat="1" ht="28.9" customHeight="1" x14ac:dyDescent="0.3"/>
    <row r="452" s="52" customFormat="1" ht="28.9" customHeight="1" x14ac:dyDescent="0.3"/>
    <row r="453" s="52" customFormat="1" ht="28.9" customHeight="1" x14ac:dyDescent="0.3"/>
    <row r="454" s="52" customFormat="1" ht="28.9" customHeight="1" x14ac:dyDescent="0.3"/>
    <row r="455" s="52" customFormat="1" ht="28.9" customHeight="1" x14ac:dyDescent="0.3"/>
    <row r="456" s="52" customFormat="1" ht="28.9" customHeight="1" x14ac:dyDescent="0.3"/>
    <row r="457" s="52" customFormat="1" ht="28.9" customHeight="1" x14ac:dyDescent="0.3"/>
    <row r="458" s="52" customFormat="1" ht="28.9" customHeight="1" x14ac:dyDescent="0.3"/>
    <row r="459" s="52" customFormat="1" ht="28.9" customHeight="1" x14ac:dyDescent="0.3"/>
    <row r="460" s="52" customFormat="1" ht="28.9" customHeight="1" x14ac:dyDescent="0.3"/>
    <row r="461" s="52" customFormat="1" ht="28.9" customHeight="1" x14ac:dyDescent="0.3"/>
    <row r="462" s="52" customFormat="1" ht="28.9" customHeight="1" x14ac:dyDescent="0.3"/>
    <row r="463" s="52" customFormat="1" ht="28.9" customHeight="1" x14ac:dyDescent="0.3"/>
    <row r="464" s="52" customFormat="1" ht="28.9" customHeight="1" x14ac:dyDescent="0.3"/>
    <row r="465" s="52" customFormat="1" ht="28.9" customHeight="1" x14ac:dyDescent="0.3"/>
    <row r="466" s="52" customFormat="1" ht="28.9" customHeight="1" x14ac:dyDescent="0.3"/>
    <row r="467" s="52" customFormat="1" ht="28.9" customHeight="1" x14ac:dyDescent="0.3"/>
    <row r="468" s="52" customFormat="1" ht="28.9" customHeight="1" x14ac:dyDescent="0.3"/>
    <row r="469" s="52" customFormat="1" ht="28.9" customHeight="1" x14ac:dyDescent="0.3"/>
    <row r="470" s="52" customFormat="1" ht="28.9" customHeight="1" x14ac:dyDescent="0.3"/>
    <row r="471" s="52" customFormat="1" ht="28.9" customHeight="1" x14ac:dyDescent="0.3"/>
    <row r="472" s="52" customFormat="1" ht="28.9" customHeight="1" x14ac:dyDescent="0.3"/>
    <row r="473" s="52" customFormat="1" ht="28.9" customHeight="1" x14ac:dyDescent="0.3"/>
    <row r="474" s="52" customFormat="1" ht="28.9" customHeight="1" x14ac:dyDescent="0.3"/>
    <row r="475" s="52" customFormat="1" ht="28.9" customHeight="1" x14ac:dyDescent="0.3"/>
    <row r="476" s="52" customFormat="1" ht="28.9" customHeight="1" x14ac:dyDescent="0.3"/>
    <row r="477" s="52" customFormat="1" ht="28.9" customHeight="1" x14ac:dyDescent="0.3"/>
    <row r="478" s="52" customFormat="1" ht="28.9" customHeight="1" x14ac:dyDescent="0.3"/>
    <row r="479" s="52" customFormat="1" ht="28.9" customHeight="1" x14ac:dyDescent="0.3"/>
    <row r="480" s="52" customFormat="1" ht="28.9" customHeight="1" x14ac:dyDescent="0.3"/>
    <row r="481" s="52" customFormat="1" ht="28.9" customHeight="1" x14ac:dyDescent="0.3"/>
    <row r="482" s="52" customFormat="1" ht="28.9" customHeight="1" x14ac:dyDescent="0.3"/>
    <row r="483" s="52" customFormat="1" ht="28.9" customHeight="1" x14ac:dyDescent="0.3"/>
  </sheetData>
  <pageMargins left="0" right="0" top="0" bottom="0" header="0.31496062992125984" footer="0.31496062992125984"/>
  <pageSetup paperSize="9" scale="6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E475-B8FA-4155-A7CF-0B52F811081E}">
  <sheetPr filterMode="1">
    <pageSetUpPr fitToPage="1"/>
  </sheetPr>
  <dimension ref="A1:L519"/>
  <sheetViews>
    <sheetView workbookViewId="0">
      <selection activeCell="J7" sqref="J7"/>
    </sheetView>
  </sheetViews>
  <sheetFormatPr defaultColWidth="8.85546875" defaultRowHeight="18.75" x14ac:dyDescent="0.3"/>
  <cols>
    <col min="1" max="1" width="6.140625" style="20" customWidth="1"/>
    <col min="2" max="2" width="27.85546875" style="20" customWidth="1"/>
    <col min="3" max="3" width="13.85546875" style="20" customWidth="1"/>
    <col min="4" max="4" width="51" style="20" customWidth="1"/>
    <col min="5" max="5" width="17.140625" style="20" customWidth="1"/>
    <col min="6" max="6" width="13.85546875" style="20" customWidth="1"/>
    <col min="7" max="7" width="16.28515625" style="22" customWidth="1"/>
    <col min="8" max="8" width="16.7109375" style="20" customWidth="1"/>
    <col min="9" max="16384" width="8.85546875" style="20"/>
  </cols>
  <sheetData>
    <row r="1" spans="1:12" ht="28.9" customHeight="1" x14ac:dyDescent="0.3">
      <c r="C1" s="21"/>
      <c r="D1" s="21"/>
      <c r="E1" s="1" t="s">
        <v>370</v>
      </c>
      <c r="F1" s="18"/>
      <c r="G1" s="42"/>
      <c r="H1" s="18"/>
      <c r="I1" s="19"/>
      <c r="J1" s="18"/>
      <c r="K1" s="19"/>
      <c r="L1" s="19"/>
    </row>
    <row r="2" spans="1:12" ht="28.9" customHeight="1" x14ac:dyDescent="0.3">
      <c r="C2" s="21"/>
      <c r="D2" s="21"/>
      <c r="E2" s="1" t="s">
        <v>372</v>
      </c>
      <c r="F2" s="18"/>
      <c r="G2" s="42"/>
      <c r="H2" s="18"/>
      <c r="I2" s="19"/>
      <c r="J2" s="18"/>
      <c r="K2" s="19"/>
      <c r="L2" s="19"/>
    </row>
    <row r="3" spans="1:12" ht="13.15" customHeight="1" thickBot="1" x14ac:dyDescent="0.35"/>
    <row r="4" spans="1:12" ht="74.45" customHeight="1" thickBot="1" x14ac:dyDescent="0.35">
      <c r="A4" s="23" t="s">
        <v>2</v>
      </c>
      <c r="B4" s="24" t="s">
        <v>3</v>
      </c>
      <c r="C4" s="25" t="s">
        <v>4</v>
      </c>
      <c r="D4" s="24" t="s">
        <v>5</v>
      </c>
      <c r="E4" s="25" t="s">
        <v>6</v>
      </c>
      <c r="F4" s="24" t="s">
        <v>7</v>
      </c>
      <c r="G4" s="26" t="s">
        <v>8</v>
      </c>
      <c r="H4" s="24" t="s">
        <v>9</v>
      </c>
      <c r="I4" s="27"/>
    </row>
    <row r="5" spans="1:12" ht="28.9" customHeight="1" x14ac:dyDescent="0.3">
      <c r="A5" s="28"/>
      <c r="B5" s="29" t="s">
        <v>53</v>
      </c>
      <c r="C5" s="29"/>
      <c r="D5" s="29"/>
      <c r="E5" s="29"/>
      <c r="F5" s="29"/>
      <c r="G5" s="30"/>
      <c r="H5" s="31"/>
      <c r="I5" s="27"/>
    </row>
    <row r="6" spans="1:12" ht="36.6" customHeight="1" x14ac:dyDescent="0.3">
      <c r="A6" s="49">
        <v>1</v>
      </c>
      <c r="B6" s="33" t="s">
        <v>33</v>
      </c>
      <c r="C6" s="33" t="s">
        <v>50</v>
      </c>
      <c r="D6" s="34" t="s">
        <v>225</v>
      </c>
      <c r="E6" s="33" t="s">
        <v>54</v>
      </c>
      <c r="F6" s="35">
        <v>16</v>
      </c>
      <c r="G6" s="36">
        <v>3.26</v>
      </c>
      <c r="H6" s="37">
        <f>F6-G6</f>
        <v>12.74</v>
      </c>
    </row>
    <row r="7" spans="1:12" ht="41.45" customHeight="1" x14ac:dyDescent="0.3">
      <c r="A7" s="49">
        <v>2</v>
      </c>
      <c r="B7" s="33" t="s">
        <v>33</v>
      </c>
      <c r="C7" s="33" t="s">
        <v>51</v>
      </c>
      <c r="D7" s="34" t="s">
        <v>224</v>
      </c>
      <c r="E7" s="33" t="s">
        <v>54</v>
      </c>
      <c r="F7" s="35">
        <v>16</v>
      </c>
      <c r="G7" s="36">
        <v>1.25</v>
      </c>
      <c r="H7" s="37">
        <f t="shared" ref="H7:H70" si="0">F7-G7</f>
        <v>14.75</v>
      </c>
    </row>
    <row r="8" spans="1:12" ht="28.9" customHeight="1" x14ac:dyDescent="0.3">
      <c r="A8" s="49">
        <v>3</v>
      </c>
      <c r="B8" s="33" t="s">
        <v>34</v>
      </c>
      <c r="C8" s="33" t="s">
        <v>50</v>
      </c>
      <c r="D8" s="34" t="s">
        <v>223</v>
      </c>
      <c r="E8" s="33" t="s">
        <v>55</v>
      </c>
      <c r="F8" s="35">
        <v>10</v>
      </c>
      <c r="G8" s="36">
        <v>2.36</v>
      </c>
      <c r="H8" s="37">
        <f t="shared" si="0"/>
        <v>7.6400000000000006</v>
      </c>
    </row>
    <row r="9" spans="1:12" ht="28.9" customHeight="1" x14ac:dyDescent="0.3">
      <c r="A9" s="49">
        <v>4</v>
      </c>
      <c r="B9" s="33" t="s">
        <v>34</v>
      </c>
      <c r="C9" s="33" t="s">
        <v>51</v>
      </c>
      <c r="D9" s="34" t="s">
        <v>223</v>
      </c>
      <c r="E9" s="33" t="s">
        <v>55</v>
      </c>
      <c r="F9" s="35">
        <v>10</v>
      </c>
      <c r="G9" s="36">
        <v>3.7</v>
      </c>
      <c r="H9" s="37">
        <f t="shared" si="0"/>
        <v>6.3</v>
      </c>
    </row>
    <row r="10" spans="1:12" ht="28.9" customHeight="1" x14ac:dyDescent="0.3">
      <c r="A10" s="49">
        <v>5</v>
      </c>
      <c r="B10" s="33" t="s">
        <v>35</v>
      </c>
      <c r="C10" s="33" t="s">
        <v>50</v>
      </c>
      <c r="D10" s="34" t="s">
        <v>222</v>
      </c>
      <c r="E10" s="33" t="s">
        <v>55</v>
      </c>
      <c r="F10" s="35">
        <v>10</v>
      </c>
      <c r="G10" s="36">
        <v>2.8</v>
      </c>
      <c r="H10" s="37">
        <f t="shared" si="0"/>
        <v>7.2</v>
      </c>
    </row>
    <row r="11" spans="1:12" ht="28.9" customHeight="1" x14ac:dyDescent="0.3">
      <c r="A11" s="49">
        <v>6</v>
      </c>
      <c r="B11" s="33" t="s">
        <v>35</v>
      </c>
      <c r="C11" s="33" t="s">
        <v>51</v>
      </c>
      <c r="D11" s="34" t="s">
        <v>222</v>
      </c>
      <c r="E11" s="33" t="s">
        <v>55</v>
      </c>
      <c r="F11" s="35">
        <v>6.3</v>
      </c>
      <c r="G11" s="36">
        <v>4.4000000000000004</v>
      </c>
      <c r="H11" s="37">
        <f t="shared" si="0"/>
        <v>1.8999999999999995</v>
      </c>
    </row>
    <row r="12" spans="1:12" ht="28.9" customHeight="1" x14ac:dyDescent="0.3">
      <c r="A12" s="49">
        <v>7</v>
      </c>
      <c r="B12" s="33" t="s">
        <v>36</v>
      </c>
      <c r="C12" s="33" t="s">
        <v>50</v>
      </c>
      <c r="D12" s="34" t="s">
        <v>221</v>
      </c>
      <c r="E12" s="33" t="s">
        <v>55</v>
      </c>
      <c r="F12" s="35">
        <v>10</v>
      </c>
      <c r="G12" s="36">
        <v>3</v>
      </c>
      <c r="H12" s="37">
        <f t="shared" si="0"/>
        <v>7</v>
      </c>
    </row>
    <row r="13" spans="1:12" ht="28.9" customHeight="1" x14ac:dyDescent="0.3">
      <c r="A13" s="49">
        <v>8</v>
      </c>
      <c r="B13" s="33" t="s">
        <v>36</v>
      </c>
      <c r="C13" s="33" t="s">
        <v>51</v>
      </c>
      <c r="D13" s="34" t="s">
        <v>221</v>
      </c>
      <c r="E13" s="33" t="s">
        <v>55</v>
      </c>
      <c r="F13" s="35">
        <v>16</v>
      </c>
      <c r="G13" s="36">
        <v>2.6</v>
      </c>
      <c r="H13" s="37">
        <f t="shared" si="0"/>
        <v>13.4</v>
      </c>
    </row>
    <row r="14" spans="1:12" ht="28.9" customHeight="1" x14ac:dyDescent="0.3">
      <c r="A14" s="49">
        <v>9</v>
      </c>
      <c r="B14" s="33" t="s">
        <v>37</v>
      </c>
      <c r="C14" s="33" t="s">
        <v>50</v>
      </c>
      <c r="D14" s="34" t="s">
        <v>220</v>
      </c>
      <c r="E14" s="33" t="s">
        <v>56</v>
      </c>
      <c r="F14" s="35">
        <v>20</v>
      </c>
      <c r="G14" s="36">
        <v>4.5999999999999996</v>
      </c>
      <c r="H14" s="37">
        <f t="shared" si="0"/>
        <v>15.4</v>
      </c>
    </row>
    <row r="15" spans="1:12" ht="28.9" customHeight="1" x14ac:dyDescent="0.3">
      <c r="A15" s="49">
        <v>10</v>
      </c>
      <c r="B15" s="33" t="s">
        <v>37</v>
      </c>
      <c r="C15" s="33" t="s">
        <v>51</v>
      </c>
      <c r="D15" s="34" t="s">
        <v>220</v>
      </c>
      <c r="E15" s="33" t="s">
        <v>56</v>
      </c>
      <c r="F15" s="35">
        <v>20</v>
      </c>
      <c r="G15" s="36">
        <v>8.6</v>
      </c>
      <c r="H15" s="37">
        <f t="shared" si="0"/>
        <v>11.4</v>
      </c>
    </row>
    <row r="16" spans="1:12" ht="28.9" customHeight="1" x14ac:dyDescent="0.3">
      <c r="A16" s="49">
        <v>11</v>
      </c>
      <c r="B16" s="33" t="s">
        <v>38</v>
      </c>
      <c r="C16" s="33" t="s">
        <v>50</v>
      </c>
      <c r="D16" s="34" t="s">
        <v>226</v>
      </c>
      <c r="E16" s="33" t="s">
        <v>55</v>
      </c>
      <c r="F16" s="35">
        <v>40</v>
      </c>
      <c r="G16" s="36">
        <v>14.77</v>
      </c>
      <c r="H16" s="37">
        <f t="shared" si="0"/>
        <v>25.23</v>
      </c>
    </row>
    <row r="17" spans="1:8" ht="28.9" customHeight="1" x14ac:dyDescent="0.3">
      <c r="A17" s="49">
        <v>12</v>
      </c>
      <c r="B17" s="33" t="s">
        <v>38</v>
      </c>
      <c r="C17" s="33" t="s">
        <v>51</v>
      </c>
      <c r="D17" s="34" t="s">
        <v>226</v>
      </c>
      <c r="E17" s="33" t="s">
        <v>56</v>
      </c>
      <c r="F17" s="35">
        <v>40</v>
      </c>
      <c r="G17" s="36">
        <v>14.48</v>
      </c>
      <c r="H17" s="37">
        <f t="shared" si="0"/>
        <v>25.52</v>
      </c>
    </row>
    <row r="18" spans="1:8" ht="28.9" customHeight="1" x14ac:dyDescent="0.3">
      <c r="A18" s="49">
        <v>13</v>
      </c>
      <c r="B18" s="33" t="s">
        <v>38</v>
      </c>
      <c r="C18" s="33" t="s">
        <v>52</v>
      </c>
      <c r="D18" s="34" t="s">
        <v>226</v>
      </c>
      <c r="E18" s="33" t="s">
        <v>196</v>
      </c>
      <c r="F18" s="35">
        <v>40</v>
      </c>
      <c r="G18" s="36">
        <v>2.92</v>
      </c>
      <c r="H18" s="37">
        <f t="shared" si="0"/>
        <v>37.08</v>
      </c>
    </row>
    <row r="19" spans="1:8" ht="28.9" customHeight="1" x14ac:dyDescent="0.3">
      <c r="A19" s="49">
        <v>14</v>
      </c>
      <c r="B19" s="33" t="s">
        <v>39</v>
      </c>
      <c r="C19" s="33" t="s">
        <v>50</v>
      </c>
      <c r="D19" s="34" t="s">
        <v>227</v>
      </c>
      <c r="E19" s="33" t="s">
        <v>54</v>
      </c>
      <c r="F19" s="35">
        <v>25</v>
      </c>
      <c r="G19" s="36">
        <v>8.2200000000000006</v>
      </c>
      <c r="H19" s="37">
        <f t="shared" si="0"/>
        <v>16.78</v>
      </c>
    </row>
    <row r="20" spans="1:8" ht="28.9" customHeight="1" x14ac:dyDescent="0.3">
      <c r="A20" s="49">
        <v>15</v>
      </c>
      <c r="B20" s="33" t="s">
        <v>39</v>
      </c>
      <c r="C20" s="33" t="s">
        <v>51</v>
      </c>
      <c r="D20" s="34" t="s">
        <v>227</v>
      </c>
      <c r="E20" s="33" t="s">
        <v>56</v>
      </c>
      <c r="F20" s="35">
        <v>25</v>
      </c>
      <c r="G20" s="36">
        <v>11.41</v>
      </c>
      <c r="H20" s="37">
        <f t="shared" si="0"/>
        <v>13.59</v>
      </c>
    </row>
    <row r="21" spans="1:8" ht="28.9" customHeight="1" x14ac:dyDescent="0.3">
      <c r="A21" s="49">
        <v>16</v>
      </c>
      <c r="B21" s="33" t="s">
        <v>40</v>
      </c>
      <c r="C21" s="33" t="s">
        <v>50</v>
      </c>
      <c r="D21" s="34" t="s">
        <v>228</v>
      </c>
      <c r="E21" s="33" t="s">
        <v>197</v>
      </c>
      <c r="F21" s="35">
        <v>6.3</v>
      </c>
      <c r="G21" s="36">
        <v>1.89</v>
      </c>
      <c r="H21" s="37">
        <f t="shared" si="0"/>
        <v>4.41</v>
      </c>
    </row>
    <row r="22" spans="1:8" ht="28.9" customHeight="1" x14ac:dyDescent="0.3">
      <c r="A22" s="49">
        <v>17</v>
      </c>
      <c r="B22" s="33" t="s">
        <v>40</v>
      </c>
      <c r="C22" s="33" t="s">
        <v>51</v>
      </c>
      <c r="D22" s="34" t="s">
        <v>228</v>
      </c>
      <c r="E22" s="33" t="s">
        <v>55</v>
      </c>
      <c r="F22" s="35">
        <v>16</v>
      </c>
      <c r="G22" s="36">
        <v>3.24</v>
      </c>
      <c r="H22" s="37">
        <f t="shared" si="0"/>
        <v>12.76</v>
      </c>
    </row>
    <row r="23" spans="1:8" ht="42.6" customHeight="1" x14ac:dyDescent="0.3">
      <c r="A23" s="49">
        <v>18</v>
      </c>
      <c r="B23" s="33" t="s">
        <v>41</v>
      </c>
      <c r="C23" s="33" t="s">
        <v>50</v>
      </c>
      <c r="D23" s="34" t="s">
        <v>229</v>
      </c>
      <c r="E23" s="33" t="s">
        <v>197</v>
      </c>
      <c r="F23" s="35">
        <v>6.3</v>
      </c>
      <c r="G23" s="36">
        <v>3.85</v>
      </c>
      <c r="H23" s="37">
        <f t="shared" si="0"/>
        <v>2.4499999999999997</v>
      </c>
    </row>
    <row r="24" spans="1:8" ht="39.6" customHeight="1" x14ac:dyDescent="0.3">
      <c r="A24" s="49">
        <v>19</v>
      </c>
      <c r="B24" s="33" t="s">
        <v>41</v>
      </c>
      <c r="C24" s="33" t="s">
        <v>51</v>
      </c>
      <c r="D24" s="34" t="s">
        <v>229</v>
      </c>
      <c r="E24" s="33" t="s">
        <v>197</v>
      </c>
      <c r="F24" s="35">
        <v>16</v>
      </c>
      <c r="G24" s="36">
        <v>2.7</v>
      </c>
      <c r="H24" s="37">
        <f t="shared" si="0"/>
        <v>13.3</v>
      </c>
    </row>
    <row r="25" spans="1:8" ht="28.9" customHeight="1" x14ac:dyDescent="0.3">
      <c r="A25" s="49">
        <v>20</v>
      </c>
      <c r="B25" s="33" t="s">
        <v>42</v>
      </c>
      <c r="C25" s="33" t="s">
        <v>51</v>
      </c>
      <c r="D25" s="34" t="s">
        <v>53</v>
      </c>
      <c r="E25" s="33" t="s">
        <v>55</v>
      </c>
      <c r="F25" s="35">
        <v>2.5</v>
      </c>
      <c r="G25" s="36">
        <v>5.3456999999999998E-2</v>
      </c>
      <c r="H25" s="37">
        <f t="shared" si="0"/>
        <v>2.4465430000000001</v>
      </c>
    </row>
    <row r="26" spans="1:8" ht="28.9" customHeight="1" x14ac:dyDescent="0.3">
      <c r="A26" s="49">
        <v>21</v>
      </c>
      <c r="B26" s="33" t="s">
        <v>42</v>
      </c>
      <c r="C26" s="33" t="s">
        <v>50</v>
      </c>
      <c r="D26" s="34" t="s">
        <v>53</v>
      </c>
      <c r="E26" s="33" t="s">
        <v>55</v>
      </c>
      <c r="F26" s="35">
        <v>2.5</v>
      </c>
      <c r="G26" s="36">
        <v>0</v>
      </c>
      <c r="H26" s="37">
        <f t="shared" si="0"/>
        <v>2.5</v>
      </c>
    </row>
    <row r="27" spans="1:8" ht="28.9" customHeight="1" x14ac:dyDescent="0.3">
      <c r="A27" s="49">
        <v>22</v>
      </c>
      <c r="B27" s="33" t="s">
        <v>43</v>
      </c>
      <c r="C27" s="33" t="s">
        <v>50</v>
      </c>
      <c r="D27" s="34" t="s">
        <v>230</v>
      </c>
      <c r="E27" s="33" t="s">
        <v>55</v>
      </c>
      <c r="F27" s="35">
        <v>25</v>
      </c>
      <c r="G27" s="36">
        <v>3.18</v>
      </c>
      <c r="H27" s="37">
        <f t="shared" si="0"/>
        <v>21.82</v>
      </c>
    </row>
    <row r="28" spans="1:8" ht="28.9" customHeight="1" x14ac:dyDescent="0.3">
      <c r="A28" s="49">
        <v>23</v>
      </c>
      <c r="B28" s="33" t="s">
        <v>43</v>
      </c>
      <c r="C28" s="33" t="s">
        <v>51</v>
      </c>
      <c r="D28" s="34" t="s">
        <v>230</v>
      </c>
      <c r="E28" s="33" t="s">
        <v>197</v>
      </c>
      <c r="F28" s="35">
        <v>25</v>
      </c>
      <c r="G28" s="36">
        <v>10.6</v>
      </c>
      <c r="H28" s="37">
        <f t="shared" si="0"/>
        <v>14.4</v>
      </c>
    </row>
    <row r="29" spans="1:8" ht="28.9" hidden="1" customHeight="1" x14ac:dyDescent="0.3">
      <c r="A29" s="49">
        <v>24</v>
      </c>
      <c r="B29" s="33" t="s">
        <v>44</v>
      </c>
      <c r="C29" s="33" t="s">
        <v>50</v>
      </c>
      <c r="D29" s="34" t="s">
        <v>231</v>
      </c>
      <c r="E29" s="33" t="s">
        <v>198</v>
      </c>
      <c r="F29" s="35">
        <v>10</v>
      </c>
      <c r="G29" s="36">
        <v>4.2300000000000004</v>
      </c>
      <c r="H29" s="37">
        <f t="shared" si="0"/>
        <v>5.77</v>
      </c>
    </row>
    <row r="30" spans="1:8" ht="28.9" hidden="1" customHeight="1" x14ac:dyDescent="0.3">
      <c r="A30" s="49">
        <v>25</v>
      </c>
      <c r="B30" s="33" t="s">
        <v>44</v>
      </c>
      <c r="C30" s="33" t="s">
        <v>51</v>
      </c>
      <c r="D30" s="34" t="s">
        <v>231</v>
      </c>
      <c r="E30" s="33" t="s">
        <v>198</v>
      </c>
      <c r="F30" s="35">
        <v>10</v>
      </c>
      <c r="G30" s="36">
        <v>3.05</v>
      </c>
      <c r="H30" s="37">
        <f t="shared" si="0"/>
        <v>6.95</v>
      </c>
    </row>
    <row r="31" spans="1:8" ht="28.9" hidden="1" customHeight="1" x14ac:dyDescent="0.3">
      <c r="A31" s="49">
        <v>26</v>
      </c>
      <c r="B31" s="33" t="s">
        <v>45</v>
      </c>
      <c r="C31" s="33" t="s">
        <v>50</v>
      </c>
      <c r="D31" s="34" t="s">
        <v>232</v>
      </c>
      <c r="E31" s="33" t="s">
        <v>198</v>
      </c>
      <c r="F31" s="35">
        <v>4</v>
      </c>
      <c r="G31" s="36">
        <v>1.2200000000000002</v>
      </c>
      <c r="H31" s="37">
        <f t="shared" si="0"/>
        <v>2.78</v>
      </c>
    </row>
    <row r="32" spans="1:8" ht="28.9" hidden="1" customHeight="1" x14ac:dyDescent="0.3">
      <c r="A32" s="49">
        <v>27</v>
      </c>
      <c r="B32" s="33" t="s">
        <v>45</v>
      </c>
      <c r="C32" s="33" t="s">
        <v>51</v>
      </c>
      <c r="D32" s="34" t="s">
        <v>232</v>
      </c>
      <c r="E32" s="33" t="s">
        <v>198</v>
      </c>
      <c r="F32" s="35">
        <v>4</v>
      </c>
      <c r="G32" s="36">
        <v>0.84</v>
      </c>
      <c r="H32" s="37">
        <f t="shared" si="0"/>
        <v>3.16</v>
      </c>
    </row>
    <row r="33" spans="1:8" ht="28.9" hidden="1" customHeight="1" x14ac:dyDescent="0.3">
      <c r="A33" s="49">
        <v>28</v>
      </c>
      <c r="B33" s="33" t="s">
        <v>46</v>
      </c>
      <c r="C33" s="33" t="s">
        <v>50</v>
      </c>
      <c r="D33" s="34" t="s">
        <v>233</v>
      </c>
      <c r="E33" s="33" t="s">
        <v>198</v>
      </c>
      <c r="F33" s="35">
        <v>4</v>
      </c>
      <c r="G33" s="36">
        <v>1.08</v>
      </c>
      <c r="H33" s="37">
        <f t="shared" si="0"/>
        <v>2.92</v>
      </c>
    </row>
    <row r="34" spans="1:8" ht="28.9" hidden="1" customHeight="1" x14ac:dyDescent="0.3">
      <c r="A34" s="49">
        <v>29</v>
      </c>
      <c r="B34" s="33" t="s">
        <v>46</v>
      </c>
      <c r="C34" s="33" t="s">
        <v>51</v>
      </c>
      <c r="D34" s="34" t="s">
        <v>233</v>
      </c>
      <c r="E34" s="33" t="s">
        <v>198</v>
      </c>
      <c r="F34" s="35">
        <v>4</v>
      </c>
      <c r="G34" s="36">
        <v>1.79</v>
      </c>
      <c r="H34" s="37">
        <f t="shared" si="0"/>
        <v>2.21</v>
      </c>
    </row>
    <row r="35" spans="1:8" ht="28.9" hidden="1" customHeight="1" x14ac:dyDescent="0.3">
      <c r="A35" s="49">
        <v>30</v>
      </c>
      <c r="B35" s="33" t="s">
        <v>47</v>
      </c>
      <c r="C35" s="33" t="s">
        <v>51</v>
      </c>
      <c r="D35" s="34" t="s">
        <v>234</v>
      </c>
      <c r="E35" s="33" t="s">
        <v>199</v>
      </c>
      <c r="F35" s="35">
        <v>4</v>
      </c>
      <c r="G35" s="36">
        <v>0.93</v>
      </c>
      <c r="H35" s="37">
        <f t="shared" si="0"/>
        <v>3.07</v>
      </c>
    </row>
    <row r="36" spans="1:8" ht="28.9" hidden="1" customHeight="1" x14ac:dyDescent="0.3">
      <c r="A36" s="49">
        <v>31</v>
      </c>
      <c r="B36" s="33" t="s">
        <v>47</v>
      </c>
      <c r="C36" s="33" t="s">
        <v>50</v>
      </c>
      <c r="D36" s="34" t="s">
        <v>235</v>
      </c>
      <c r="E36" s="33" t="s">
        <v>199</v>
      </c>
      <c r="F36" s="35">
        <v>4</v>
      </c>
      <c r="G36" s="36">
        <v>0</v>
      </c>
      <c r="H36" s="37">
        <f t="shared" si="0"/>
        <v>4</v>
      </c>
    </row>
    <row r="37" spans="1:8" ht="28.9" hidden="1" customHeight="1" x14ac:dyDescent="0.3">
      <c r="A37" s="49">
        <v>32</v>
      </c>
      <c r="B37" s="33" t="s">
        <v>48</v>
      </c>
      <c r="C37" s="33" t="s">
        <v>50</v>
      </c>
      <c r="D37" s="34" t="s">
        <v>236</v>
      </c>
      <c r="E37" s="33" t="s">
        <v>200</v>
      </c>
      <c r="F37" s="35">
        <v>16</v>
      </c>
      <c r="G37" s="36">
        <v>4.7699999999999996</v>
      </c>
      <c r="H37" s="37">
        <f t="shared" si="0"/>
        <v>11.23</v>
      </c>
    </row>
    <row r="38" spans="1:8" ht="28.9" hidden="1" customHeight="1" x14ac:dyDescent="0.3">
      <c r="A38" s="49">
        <v>33</v>
      </c>
      <c r="B38" s="33" t="s">
        <v>48</v>
      </c>
      <c r="C38" s="33" t="s">
        <v>51</v>
      </c>
      <c r="D38" s="34" t="s">
        <v>236</v>
      </c>
      <c r="E38" s="33" t="s">
        <v>198</v>
      </c>
      <c r="F38" s="35">
        <v>16</v>
      </c>
      <c r="G38" s="36">
        <v>3</v>
      </c>
      <c r="H38" s="37">
        <f t="shared" si="0"/>
        <v>13</v>
      </c>
    </row>
    <row r="39" spans="1:8" ht="28.9" customHeight="1" x14ac:dyDescent="0.3">
      <c r="A39" s="49">
        <v>24</v>
      </c>
      <c r="B39" s="33" t="s">
        <v>49</v>
      </c>
      <c r="C39" s="33" t="s">
        <v>50</v>
      </c>
      <c r="D39" s="34" t="s">
        <v>53</v>
      </c>
      <c r="E39" s="33" t="s">
        <v>197</v>
      </c>
      <c r="F39" s="35">
        <v>16</v>
      </c>
      <c r="G39" s="36">
        <v>4.63</v>
      </c>
      <c r="H39" s="37">
        <f t="shared" si="0"/>
        <v>11.370000000000001</v>
      </c>
    </row>
    <row r="40" spans="1:8" ht="28.9" customHeight="1" x14ac:dyDescent="0.3">
      <c r="A40" s="49">
        <v>25</v>
      </c>
      <c r="B40" s="33" t="s">
        <v>49</v>
      </c>
      <c r="C40" s="33" t="s">
        <v>51</v>
      </c>
      <c r="D40" s="34" t="s">
        <v>53</v>
      </c>
      <c r="E40" s="33" t="s">
        <v>197</v>
      </c>
      <c r="F40" s="35">
        <v>16</v>
      </c>
      <c r="G40" s="36">
        <v>8.34</v>
      </c>
      <c r="H40" s="37">
        <f t="shared" si="0"/>
        <v>7.66</v>
      </c>
    </row>
    <row r="41" spans="1:8" ht="28.9" hidden="1" customHeight="1" x14ac:dyDescent="0.3">
      <c r="A41" s="49">
        <v>36</v>
      </c>
      <c r="B41" s="38" t="s">
        <v>180</v>
      </c>
      <c r="C41" s="33"/>
      <c r="D41" s="34"/>
      <c r="E41" s="33"/>
      <c r="F41" s="35"/>
      <c r="G41" s="36"/>
      <c r="H41" s="37"/>
    </row>
    <row r="42" spans="1:8" ht="28.9" customHeight="1" x14ac:dyDescent="0.3">
      <c r="A42" s="49">
        <v>26</v>
      </c>
      <c r="B42" s="33" t="s">
        <v>57</v>
      </c>
      <c r="C42" s="33" t="s">
        <v>50</v>
      </c>
      <c r="D42" s="34" t="s">
        <v>305</v>
      </c>
      <c r="E42" s="33" t="s">
        <v>54</v>
      </c>
      <c r="F42" s="35">
        <v>10</v>
      </c>
      <c r="G42" s="36">
        <v>5.2</v>
      </c>
      <c r="H42" s="37">
        <f t="shared" si="0"/>
        <v>4.8</v>
      </c>
    </row>
    <row r="43" spans="1:8" ht="28.9" customHeight="1" x14ac:dyDescent="0.3">
      <c r="A43" s="49">
        <v>27</v>
      </c>
      <c r="B43" s="33" t="s">
        <v>57</v>
      </c>
      <c r="C43" s="33" t="s">
        <v>51</v>
      </c>
      <c r="D43" s="34" t="s">
        <v>305</v>
      </c>
      <c r="E43" s="33" t="s">
        <v>54</v>
      </c>
      <c r="F43" s="35">
        <v>16</v>
      </c>
      <c r="G43" s="36">
        <v>1.1000000000000001</v>
      </c>
      <c r="H43" s="37">
        <f t="shared" si="0"/>
        <v>14.9</v>
      </c>
    </row>
    <row r="44" spans="1:8" ht="28.9" hidden="1" customHeight="1" x14ac:dyDescent="0.3">
      <c r="A44" s="49">
        <v>39</v>
      </c>
      <c r="B44" s="33" t="s">
        <v>58</v>
      </c>
      <c r="C44" s="33" t="s">
        <v>50</v>
      </c>
      <c r="D44" s="34" t="s">
        <v>237</v>
      </c>
      <c r="E44" s="33" t="s">
        <v>198</v>
      </c>
      <c r="F44" s="35">
        <v>1</v>
      </c>
      <c r="G44" s="36">
        <v>0.34</v>
      </c>
      <c r="H44" s="37">
        <f t="shared" si="0"/>
        <v>0.65999999999999992</v>
      </c>
    </row>
    <row r="45" spans="1:8" ht="28.9" hidden="1" customHeight="1" x14ac:dyDescent="0.3">
      <c r="A45" s="49">
        <v>40</v>
      </c>
      <c r="B45" s="33" t="s">
        <v>59</v>
      </c>
      <c r="C45" s="33" t="s">
        <v>50</v>
      </c>
      <c r="D45" s="34" t="s">
        <v>311</v>
      </c>
      <c r="E45" s="33" t="s">
        <v>198</v>
      </c>
      <c r="F45" s="35">
        <v>2.5</v>
      </c>
      <c r="G45" s="36">
        <v>0.39</v>
      </c>
      <c r="H45" s="37">
        <f t="shared" si="0"/>
        <v>2.11</v>
      </c>
    </row>
    <row r="46" spans="1:8" ht="28.9" hidden="1" customHeight="1" x14ac:dyDescent="0.3">
      <c r="A46" s="49">
        <v>41</v>
      </c>
      <c r="B46" s="33" t="s">
        <v>59</v>
      </c>
      <c r="C46" s="33" t="s">
        <v>51</v>
      </c>
      <c r="D46" s="34" t="s">
        <v>311</v>
      </c>
      <c r="E46" s="33" t="s">
        <v>198</v>
      </c>
      <c r="F46" s="35">
        <v>2.5</v>
      </c>
      <c r="G46" s="36">
        <v>0</v>
      </c>
      <c r="H46" s="37">
        <f t="shared" si="0"/>
        <v>2.5</v>
      </c>
    </row>
    <row r="47" spans="1:8" ht="28.9" hidden="1" customHeight="1" x14ac:dyDescent="0.3">
      <c r="A47" s="49">
        <v>42</v>
      </c>
      <c r="B47" s="33" t="s">
        <v>60</v>
      </c>
      <c r="C47" s="33" t="s">
        <v>50</v>
      </c>
      <c r="D47" s="34" t="s">
        <v>316</v>
      </c>
      <c r="E47" s="33" t="s">
        <v>198</v>
      </c>
      <c r="F47" s="35">
        <v>10</v>
      </c>
      <c r="G47" s="36">
        <v>0</v>
      </c>
      <c r="H47" s="37">
        <f t="shared" si="0"/>
        <v>10</v>
      </c>
    </row>
    <row r="48" spans="1:8" ht="28.9" hidden="1" customHeight="1" x14ac:dyDescent="0.3">
      <c r="A48" s="49">
        <v>43</v>
      </c>
      <c r="B48" s="33" t="s">
        <v>60</v>
      </c>
      <c r="C48" s="33" t="s">
        <v>51</v>
      </c>
      <c r="D48" s="34" t="s">
        <v>316</v>
      </c>
      <c r="E48" s="33" t="s">
        <v>198</v>
      </c>
      <c r="F48" s="35">
        <v>10</v>
      </c>
      <c r="G48" s="36">
        <v>2.5</v>
      </c>
      <c r="H48" s="37">
        <f t="shared" si="0"/>
        <v>7.5</v>
      </c>
    </row>
    <row r="49" spans="1:8" ht="28.9" hidden="1" customHeight="1" x14ac:dyDescent="0.3">
      <c r="A49" s="49">
        <v>44</v>
      </c>
      <c r="B49" s="33" t="s">
        <v>61</v>
      </c>
      <c r="C49" s="33" t="s">
        <v>50</v>
      </c>
      <c r="D49" s="34" t="s">
        <v>313</v>
      </c>
      <c r="E49" s="33" t="s">
        <v>198</v>
      </c>
      <c r="F49" s="35">
        <v>1.6</v>
      </c>
      <c r="G49" s="36">
        <v>0.79</v>
      </c>
      <c r="H49" s="37">
        <f t="shared" si="0"/>
        <v>0.81</v>
      </c>
    </row>
    <row r="50" spans="1:8" ht="28.9" hidden="1" customHeight="1" x14ac:dyDescent="0.3">
      <c r="A50" s="49">
        <v>45</v>
      </c>
      <c r="B50" s="33" t="s">
        <v>61</v>
      </c>
      <c r="C50" s="33" t="s">
        <v>51</v>
      </c>
      <c r="D50" s="34" t="s">
        <v>313</v>
      </c>
      <c r="E50" s="33" t="s">
        <v>198</v>
      </c>
      <c r="F50" s="35">
        <v>1.6</v>
      </c>
      <c r="G50" s="36">
        <v>0</v>
      </c>
      <c r="H50" s="37">
        <f t="shared" si="0"/>
        <v>1.6</v>
      </c>
    </row>
    <row r="51" spans="1:8" ht="28.9" hidden="1" customHeight="1" x14ac:dyDescent="0.3">
      <c r="A51" s="49">
        <v>46</v>
      </c>
      <c r="B51" s="33" t="s">
        <v>62</v>
      </c>
      <c r="C51" s="33" t="s">
        <v>50</v>
      </c>
      <c r="D51" s="34" t="s">
        <v>239</v>
      </c>
      <c r="E51" s="33" t="s">
        <v>198</v>
      </c>
      <c r="F51" s="35">
        <v>2.5</v>
      </c>
      <c r="G51" s="36">
        <v>0.68</v>
      </c>
      <c r="H51" s="37">
        <f t="shared" si="0"/>
        <v>1.8199999999999998</v>
      </c>
    </row>
    <row r="52" spans="1:8" ht="28.9" hidden="1" customHeight="1" x14ac:dyDescent="0.3">
      <c r="A52" s="49">
        <v>47</v>
      </c>
      <c r="B52" s="33" t="s">
        <v>62</v>
      </c>
      <c r="C52" s="33" t="s">
        <v>51</v>
      </c>
      <c r="D52" s="34" t="s">
        <v>239</v>
      </c>
      <c r="E52" s="33" t="s">
        <v>198</v>
      </c>
      <c r="F52" s="35">
        <v>2.5</v>
      </c>
      <c r="G52" s="36">
        <v>0</v>
      </c>
      <c r="H52" s="37">
        <f t="shared" si="0"/>
        <v>2.5</v>
      </c>
    </row>
    <row r="53" spans="1:8" ht="28.9" hidden="1" customHeight="1" x14ac:dyDescent="0.3">
      <c r="A53" s="49">
        <v>48</v>
      </c>
      <c r="B53" s="33" t="s">
        <v>63</v>
      </c>
      <c r="C53" s="33" t="s">
        <v>50</v>
      </c>
      <c r="D53" s="34" t="s">
        <v>240</v>
      </c>
      <c r="E53" s="33" t="s">
        <v>198</v>
      </c>
      <c r="F53" s="35">
        <v>1</v>
      </c>
      <c r="G53" s="36">
        <v>0.41</v>
      </c>
      <c r="H53" s="37">
        <f t="shared" si="0"/>
        <v>0.59000000000000008</v>
      </c>
    </row>
    <row r="54" spans="1:8" ht="28.9" hidden="1" customHeight="1" x14ac:dyDescent="0.3">
      <c r="A54" s="49">
        <v>49</v>
      </c>
      <c r="B54" s="33" t="s">
        <v>63</v>
      </c>
      <c r="C54" s="33" t="s">
        <v>51</v>
      </c>
      <c r="D54" s="34" t="s">
        <v>240</v>
      </c>
      <c r="E54" s="33" t="s">
        <v>198</v>
      </c>
      <c r="F54" s="35">
        <v>2.5</v>
      </c>
      <c r="G54" s="36">
        <v>0.8</v>
      </c>
      <c r="H54" s="37">
        <f t="shared" si="0"/>
        <v>1.7</v>
      </c>
    </row>
    <row r="55" spans="1:8" ht="28.9" hidden="1" customHeight="1" x14ac:dyDescent="0.3">
      <c r="A55" s="49">
        <v>50</v>
      </c>
      <c r="B55" s="33" t="s">
        <v>64</v>
      </c>
      <c r="C55" s="33" t="s">
        <v>50</v>
      </c>
      <c r="D55" s="34" t="s">
        <v>317</v>
      </c>
      <c r="E55" s="33" t="s">
        <v>198</v>
      </c>
      <c r="F55" s="35">
        <v>3.2</v>
      </c>
      <c r="G55" s="36">
        <v>1.18</v>
      </c>
      <c r="H55" s="37">
        <f t="shared" si="0"/>
        <v>2.0200000000000005</v>
      </c>
    </row>
    <row r="56" spans="1:8" ht="28.9" hidden="1" customHeight="1" x14ac:dyDescent="0.3">
      <c r="A56" s="49">
        <v>51</v>
      </c>
      <c r="B56" s="33" t="s">
        <v>65</v>
      </c>
      <c r="C56" s="33" t="s">
        <v>50</v>
      </c>
      <c r="D56" s="34" t="s">
        <v>312</v>
      </c>
      <c r="E56" s="33" t="s">
        <v>198</v>
      </c>
      <c r="F56" s="35">
        <v>6.3</v>
      </c>
      <c r="G56" s="36">
        <v>1.68</v>
      </c>
      <c r="H56" s="37">
        <f t="shared" si="0"/>
        <v>4.62</v>
      </c>
    </row>
    <row r="57" spans="1:8" ht="28.9" hidden="1" customHeight="1" x14ac:dyDescent="0.3">
      <c r="A57" s="49">
        <v>52</v>
      </c>
      <c r="B57" s="33" t="s">
        <v>65</v>
      </c>
      <c r="C57" s="33" t="s">
        <v>51</v>
      </c>
      <c r="D57" s="34" t="s">
        <v>312</v>
      </c>
      <c r="E57" s="33" t="s">
        <v>198</v>
      </c>
      <c r="F57" s="35">
        <v>6.3</v>
      </c>
      <c r="G57" s="36">
        <v>5.38</v>
      </c>
      <c r="H57" s="37">
        <f t="shared" si="0"/>
        <v>0.91999999999999993</v>
      </c>
    </row>
    <row r="58" spans="1:8" ht="28.9" hidden="1" customHeight="1" x14ac:dyDescent="0.3">
      <c r="A58" s="49">
        <v>53</v>
      </c>
      <c r="B58" s="33" t="s">
        <v>66</v>
      </c>
      <c r="C58" s="33" t="s">
        <v>50</v>
      </c>
      <c r="D58" s="34" t="s">
        <v>242</v>
      </c>
      <c r="E58" s="33" t="s">
        <v>198</v>
      </c>
      <c r="F58" s="35">
        <v>4</v>
      </c>
      <c r="G58" s="36">
        <v>0.49</v>
      </c>
      <c r="H58" s="37">
        <f t="shared" si="0"/>
        <v>3.51</v>
      </c>
    </row>
    <row r="59" spans="1:8" ht="28.9" hidden="1" customHeight="1" x14ac:dyDescent="0.3">
      <c r="A59" s="49">
        <v>54</v>
      </c>
      <c r="B59" s="33" t="s">
        <v>49</v>
      </c>
      <c r="C59" s="33" t="s">
        <v>50</v>
      </c>
      <c r="D59" s="34" t="s">
        <v>314</v>
      </c>
      <c r="E59" s="33" t="s">
        <v>198</v>
      </c>
      <c r="F59" s="35">
        <v>1.6</v>
      </c>
      <c r="G59" s="36">
        <v>1.28</v>
      </c>
      <c r="H59" s="37">
        <f t="shared" si="0"/>
        <v>0.32000000000000006</v>
      </c>
    </row>
    <row r="60" spans="1:8" ht="28.9" hidden="1" customHeight="1" x14ac:dyDescent="0.3">
      <c r="A60" s="49">
        <v>55</v>
      </c>
      <c r="B60" s="33" t="s">
        <v>67</v>
      </c>
      <c r="C60" s="33" t="s">
        <v>51</v>
      </c>
      <c r="D60" s="34" t="s">
        <v>243</v>
      </c>
      <c r="E60" s="33" t="s">
        <v>198</v>
      </c>
      <c r="F60" s="35">
        <v>2.5</v>
      </c>
      <c r="G60" s="36">
        <v>2.08</v>
      </c>
      <c r="H60" s="37">
        <f t="shared" si="0"/>
        <v>0.41999999999999993</v>
      </c>
    </row>
    <row r="61" spans="1:8" ht="28.9" hidden="1" customHeight="1" x14ac:dyDescent="0.3">
      <c r="A61" s="49">
        <v>56</v>
      </c>
      <c r="B61" s="33" t="s">
        <v>68</v>
      </c>
      <c r="C61" s="33" t="s">
        <v>50</v>
      </c>
      <c r="D61" s="34" t="s">
        <v>238</v>
      </c>
      <c r="E61" s="33" t="s">
        <v>198</v>
      </c>
      <c r="F61" s="35">
        <v>1</v>
      </c>
      <c r="G61" s="36">
        <v>0.14000000000000001</v>
      </c>
      <c r="H61" s="37">
        <f t="shared" si="0"/>
        <v>0.86</v>
      </c>
    </row>
    <row r="62" spans="1:8" ht="28.9" hidden="1" customHeight="1" x14ac:dyDescent="0.3">
      <c r="A62" s="49">
        <v>57</v>
      </c>
      <c r="B62" s="33" t="s">
        <v>69</v>
      </c>
      <c r="C62" s="33" t="s">
        <v>50</v>
      </c>
      <c r="D62" s="34" t="s">
        <v>315</v>
      </c>
      <c r="E62" s="33" t="s">
        <v>198</v>
      </c>
      <c r="F62" s="35">
        <v>6.3</v>
      </c>
      <c r="G62" s="36">
        <v>1.67</v>
      </c>
      <c r="H62" s="37">
        <f t="shared" si="0"/>
        <v>4.63</v>
      </c>
    </row>
    <row r="63" spans="1:8" ht="28.9" hidden="1" customHeight="1" x14ac:dyDescent="0.3">
      <c r="A63" s="49">
        <v>58</v>
      </c>
      <c r="B63" s="38" t="s">
        <v>70</v>
      </c>
      <c r="C63" s="33"/>
      <c r="D63" s="34"/>
      <c r="E63" s="33"/>
      <c r="F63" s="35"/>
      <c r="G63" s="36"/>
      <c r="H63" s="37"/>
    </row>
    <row r="64" spans="1:8" ht="28.9" hidden="1" customHeight="1" x14ac:dyDescent="0.3">
      <c r="A64" s="49">
        <v>59</v>
      </c>
      <c r="B64" s="33" t="s">
        <v>71</v>
      </c>
      <c r="C64" s="33" t="s">
        <v>50</v>
      </c>
      <c r="D64" s="33" t="s">
        <v>330</v>
      </c>
      <c r="E64" s="33" t="s">
        <v>201</v>
      </c>
      <c r="F64" s="35">
        <v>10</v>
      </c>
      <c r="G64" s="36">
        <v>0</v>
      </c>
      <c r="H64" s="37">
        <f t="shared" si="0"/>
        <v>10</v>
      </c>
    </row>
    <row r="65" spans="1:8" ht="28.9" hidden="1" customHeight="1" x14ac:dyDescent="0.3">
      <c r="A65" s="49">
        <v>60</v>
      </c>
      <c r="B65" s="33" t="s">
        <v>71</v>
      </c>
      <c r="C65" s="33" t="s">
        <v>51</v>
      </c>
      <c r="D65" s="33" t="s">
        <v>330</v>
      </c>
      <c r="E65" s="33" t="s">
        <v>201</v>
      </c>
      <c r="F65" s="35">
        <v>10</v>
      </c>
      <c r="G65" s="36">
        <v>5.51</v>
      </c>
      <c r="H65" s="37">
        <f t="shared" si="0"/>
        <v>4.49</v>
      </c>
    </row>
    <row r="66" spans="1:8" ht="28.9" hidden="1" customHeight="1" x14ac:dyDescent="0.3">
      <c r="A66" s="49">
        <v>61</v>
      </c>
      <c r="B66" s="33" t="s">
        <v>72</v>
      </c>
      <c r="C66" s="33" t="s">
        <v>50</v>
      </c>
      <c r="D66" s="33" t="s">
        <v>244</v>
      </c>
      <c r="E66" s="33" t="s">
        <v>198</v>
      </c>
      <c r="F66" s="35">
        <v>1</v>
      </c>
      <c r="G66" s="36">
        <v>0.57999999999999996</v>
      </c>
      <c r="H66" s="37">
        <f t="shared" si="0"/>
        <v>0.42000000000000004</v>
      </c>
    </row>
    <row r="67" spans="1:8" ht="28.9" hidden="1" customHeight="1" x14ac:dyDescent="0.3">
      <c r="A67" s="49">
        <v>62</v>
      </c>
      <c r="B67" s="33" t="s">
        <v>72</v>
      </c>
      <c r="C67" s="33" t="s">
        <v>51</v>
      </c>
      <c r="D67" s="33" t="s">
        <v>244</v>
      </c>
      <c r="E67" s="33" t="s">
        <v>198</v>
      </c>
      <c r="F67" s="35">
        <v>1.6</v>
      </c>
      <c r="G67" s="36">
        <v>0</v>
      </c>
      <c r="H67" s="37">
        <f t="shared" si="0"/>
        <v>1.6</v>
      </c>
    </row>
    <row r="68" spans="1:8" ht="28.9" hidden="1" customHeight="1" x14ac:dyDescent="0.3">
      <c r="A68" s="49">
        <v>63</v>
      </c>
      <c r="B68" s="33" t="s">
        <v>73</v>
      </c>
      <c r="C68" s="33" t="s">
        <v>50</v>
      </c>
      <c r="D68" s="33" t="s">
        <v>245</v>
      </c>
      <c r="E68" s="33" t="s">
        <v>198</v>
      </c>
      <c r="F68" s="35">
        <v>1.6</v>
      </c>
      <c r="G68" s="36">
        <v>0.46</v>
      </c>
      <c r="H68" s="37">
        <f t="shared" si="0"/>
        <v>1.1400000000000001</v>
      </c>
    </row>
    <row r="69" spans="1:8" ht="28.9" hidden="1" customHeight="1" x14ac:dyDescent="0.3">
      <c r="A69" s="49">
        <v>64</v>
      </c>
      <c r="B69" s="33" t="s">
        <v>73</v>
      </c>
      <c r="C69" s="33" t="s">
        <v>51</v>
      </c>
      <c r="D69" s="33" t="s">
        <v>245</v>
      </c>
      <c r="E69" s="33" t="s">
        <v>200</v>
      </c>
      <c r="F69" s="35">
        <v>1</v>
      </c>
      <c r="G69" s="36">
        <v>0</v>
      </c>
      <c r="H69" s="37">
        <f t="shared" si="0"/>
        <v>1</v>
      </c>
    </row>
    <row r="70" spans="1:8" ht="28.9" hidden="1" customHeight="1" x14ac:dyDescent="0.3">
      <c r="A70" s="49">
        <v>65</v>
      </c>
      <c r="B70" s="33" t="s">
        <v>74</v>
      </c>
      <c r="C70" s="33" t="s">
        <v>50</v>
      </c>
      <c r="D70" s="33" t="s">
        <v>246</v>
      </c>
      <c r="E70" s="33" t="s">
        <v>200</v>
      </c>
      <c r="F70" s="36">
        <v>0.63</v>
      </c>
      <c r="G70" s="36">
        <v>0.14000000000000001</v>
      </c>
      <c r="H70" s="37">
        <f t="shared" si="0"/>
        <v>0.49</v>
      </c>
    </row>
    <row r="71" spans="1:8" ht="28.9" hidden="1" customHeight="1" x14ac:dyDescent="0.3">
      <c r="A71" s="49">
        <v>66</v>
      </c>
      <c r="B71" s="33" t="s">
        <v>74</v>
      </c>
      <c r="C71" s="33" t="s">
        <v>51</v>
      </c>
      <c r="D71" s="33" t="s">
        <v>246</v>
      </c>
      <c r="E71" s="33" t="s">
        <v>202</v>
      </c>
      <c r="F71" s="35">
        <v>1.6</v>
      </c>
      <c r="G71" s="36">
        <v>0</v>
      </c>
      <c r="H71" s="37">
        <f t="shared" ref="H71:H134" si="1">F71-G71</f>
        <v>1.6</v>
      </c>
    </row>
    <row r="72" spans="1:8" ht="28.9" hidden="1" customHeight="1" x14ac:dyDescent="0.3">
      <c r="A72" s="49">
        <v>67</v>
      </c>
      <c r="B72" s="33" t="s">
        <v>75</v>
      </c>
      <c r="C72" s="33" t="s">
        <v>50</v>
      </c>
      <c r="D72" s="33" t="s">
        <v>331</v>
      </c>
      <c r="E72" s="33" t="s">
        <v>200</v>
      </c>
      <c r="F72" s="35">
        <v>1</v>
      </c>
      <c r="G72" s="36">
        <v>0.18</v>
      </c>
      <c r="H72" s="37">
        <f t="shared" si="1"/>
        <v>0.82000000000000006</v>
      </c>
    </row>
    <row r="73" spans="1:8" ht="28.9" hidden="1" customHeight="1" x14ac:dyDescent="0.3">
      <c r="A73" s="49">
        <v>68</v>
      </c>
      <c r="B73" s="33" t="s">
        <v>75</v>
      </c>
      <c r="C73" s="33" t="s">
        <v>51</v>
      </c>
      <c r="D73" s="33" t="s">
        <v>331</v>
      </c>
      <c r="E73" s="33" t="s">
        <v>198</v>
      </c>
      <c r="F73" s="35">
        <v>1</v>
      </c>
      <c r="G73" s="36">
        <v>0</v>
      </c>
      <c r="H73" s="37">
        <f t="shared" si="1"/>
        <v>1</v>
      </c>
    </row>
    <row r="74" spans="1:8" ht="28.9" hidden="1" customHeight="1" x14ac:dyDescent="0.3">
      <c r="A74" s="49">
        <v>69</v>
      </c>
      <c r="B74" s="33" t="s">
        <v>76</v>
      </c>
      <c r="C74" s="33" t="s">
        <v>50</v>
      </c>
      <c r="D74" s="33" t="s">
        <v>247</v>
      </c>
      <c r="E74" s="33" t="s">
        <v>198</v>
      </c>
      <c r="F74" s="35">
        <v>2.5</v>
      </c>
      <c r="G74" s="36">
        <v>1.3199899999999999E-2</v>
      </c>
      <c r="H74" s="37">
        <f t="shared" si="1"/>
        <v>2.4868001</v>
      </c>
    </row>
    <row r="75" spans="1:8" ht="28.9" hidden="1" customHeight="1" x14ac:dyDescent="0.3">
      <c r="A75" s="49">
        <v>70</v>
      </c>
      <c r="B75" s="33" t="s">
        <v>77</v>
      </c>
      <c r="C75" s="33" t="s">
        <v>50</v>
      </c>
      <c r="D75" s="33" t="s">
        <v>362</v>
      </c>
      <c r="E75" s="33" t="s">
        <v>200</v>
      </c>
      <c r="F75" s="35">
        <v>1</v>
      </c>
      <c r="G75" s="36">
        <v>0.24</v>
      </c>
      <c r="H75" s="37">
        <f t="shared" si="1"/>
        <v>0.76</v>
      </c>
    </row>
    <row r="76" spans="1:8" ht="28.9" hidden="1" customHeight="1" x14ac:dyDescent="0.3">
      <c r="A76" s="49">
        <v>71</v>
      </c>
      <c r="B76" s="33" t="s">
        <v>78</v>
      </c>
      <c r="C76" s="33" t="s">
        <v>50</v>
      </c>
      <c r="D76" s="33" t="s">
        <v>363</v>
      </c>
      <c r="E76" s="33" t="s">
        <v>198</v>
      </c>
      <c r="F76" s="35">
        <v>1.8</v>
      </c>
      <c r="G76" s="36">
        <v>0.37</v>
      </c>
      <c r="H76" s="37">
        <f t="shared" si="1"/>
        <v>1.4300000000000002</v>
      </c>
    </row>
    <row r="77" spans="1:8" ht="28.9" hidden="1" customHeight="1" x14ac:dyDescent="0.3">
      <c r="A77" s="49">
        <v>72</v>
      </c>
      <c r="B77" s="33" t="s">
        <v>78</v>
      </c>
      <c r="C77" s="33" t="s">
        <v>51</v>
      </c>
      <c r="D77" s="33" t="s">
        <v>363</v>
      </c>
      <c r="E77" s="33" t="s">
        <v>198</v>
      </c>
      <c r="F77" s="35">
        <v>1</v>
      </c>
      <c r="G77" s="36">
        <v>0</v>
      </c>
      <c r="H77" s="37">
        <f t="shared" si="1"/>
        <v>1</v>
      </c>
    </row>
    <row r="78" spans="1:8" ht="28.9" hidden="1" customHeight="1" x14ac:dyDescent="0.3">
      <c r="A78" s="49">
        <v>73</v>
      </c>
      <c r="B78" s="38" t="s">
        <v>207</v>
      </c>
      <c r="C78" s="33"/>
      <c r="D78" s="34"/>
      <c r="E78" s="33"/>
      <c r="F78" s="35"/>
      <c r="G78" s="36"/>
      <c r="H78" s="37"/>
    </row>
    <row r="79" spans="1:8" ht="28.9" customHeight="1" x14ac:dyDescent="0.3">
      <c r="A79" s="49">
        <v>28</v>
      </c>
      <c r="B79" s="33" t="s">
        <v>79</v>
      </c>
      <c r="C79" s="33" t="s">
        <v>50</v>
      </c>
      <c r="D79" s="34" t="s">
        <v>249</v>
      </c>
      <c r="E79" s="33" t="s">
        <v>54</v>
      </c>
      <c r="F79" s="35">
        <v>6.3</v>
      </c>
      <c r="G79" s="36">
        <v>0</v>
      </c>
      <c r="H79" s="37">
        <f t="shared" si="1"/>
        <v>6.3</v>
      </c>
    </row>
    <row r="80" spans="1:8" ht="28.9" customHeight="1" x14ac:dyDescent="0.3">
      <c r="A80" s="49">
        <v>29</v>
      </c>
      <c r="B80" s="33" t="s">
        <v>79</v>
      </c>
      <c r="C80" s="33" t="s">
        <v>51</v>
      </c>
      <c r="D80" s="34" t="s">
        <v>249</v>
      </c>
      <c r="E80" s="33" t="s">
        <v>56</v>
      </c>
      <c r="F80" s="35">
        <v>6.3</v>
      </c>
      <c r="G80" s="36">
        <v>2.68</v>
      </c>
      <c r="H80" s="37">
        <f t="shared" si="1"/>
        <v>3.6199999999999997</v>
      </c>
    </row>
    <row r="81" spans="1:8" ht="28.9" customHeight="1" x14ac:dyDescent="0.3">
      <c r="A81" s="49">
        <v>30</v>
      </c>
      <c r="B81" s="33" t="s">
        <v>80</v>
      </c>
      <c r="C81" s="33" t="s">
        <v>50</v>
      </c>
      <c r="D81" s="34" t="s">
        <v>323</v>
      </c>
      <c r="E81" s="33" t="s">
        <v>197</v>
      </c>
      <c r="F81" s="35">
        <v>2.5</v>
      </c>
      <c r="G81" s="36">
        <v>0.41</v>
      </c>
      <c r="H81" s="37">
        <f t="shared" si="1"/>
        <v>2.09</v>
      </c>
    </row>
    <row r="82" spans="1:8" ht="28.9" customHeight="1" x14ac:dyDescent="0.3">
      <c r="A82" s="49">
        <v>31</v>
      </c>
      <c r="B82" s="33" t="s">
        <v>81</v>
      </c>
      <c r="C82" s="33" t="s">
        <v>50</v>
      </c>
      <c r="D82" s="34" t="s">
        <v>250</v>
      </c>
      <c r="E82" s="33" t="s">
        <v>55</v>
      </c>
      <c r="F82" s="35">
        <v>2.5</v>
      </c>
      <c r="G82" s="36">
        <v>5.6052000000000003E-3</v>
      </c>
      <c r="H82" s="37">
        <f t="shared" si="1"/>
        <v>2.4943947999999998</v>
      </c>
    </row>
    <row r="83" spans="1:8" ht="28.9" customHeight="1" x14ac:dyDescent="0.3">
      <c r="A83" s="49">
        <v>32</v>
      </c>
      <c r="B83" s="33" t="s">
        <v>82</v>
      </c>
      <c r="C83" s="33" t="s">
        <v>50</v>
      </c>
      <c r="D83" s="34" t="s">
        <v>251</v>
      </c>
      <c r="E83" s="33" t="s">
        <v>55</v>
      </c>
      <c r="F83" s="35">
        <v>1.6</v>
      </c>
      <c r="G83" s="36">
        <v>0.21</v>
      </c>
      <c r="H83" s="37">
        <f t="shared" si="1"/>
        <v>1.3900000000000001</v>
      </c>
    </row>
    <row r="84" spans="1:8" ht="28.9" customHeight="1" x14ac:dyDescent="0.3">
      <c r="A84" s="49">
        <v>33</v>
      </c>
      <c r="B84" s="33" t="s">
        <v>83</v>
      </c>
      <c r="C84" s="33" t="s">
        <v>50</v>
      </c>
      <c r="D84" s="34" t="s">
        <v>324</v>
      </c>
      <c r="E84" s="33" t="s">
        <v>55</v>
      </c>
      <c r="F84" s="35">
        <v>1</v>
      </c>
      <c r="G84" s="36">
        <v>0.18</v>
      </c>
      <c r="H84" s="37">
        <f t="shared" si="1"/>
        <v>0.82000000000000006</v>
      </c>
    </row>
    <row r="85" spans="1:8" ht="28.9" customHeight="1" x14ac:dyDescent="0.3">
      <c r="A85" s="49">
        <v>34</v>
      </c>
      <c r="B85" s="33" t="s">
        <v>84</v>
      </c>
      <c r="C85" s="33" t="s">
        <v>50</v>
      </c>
      <c r="D85" s="34" t="s">
        <v>248</v>
      </c>
      <c r="E85" s="33" t="s">
        <v>197</v>
      </c>
      <c r="F85" s="36">
        <v>0.63</v>
      </c>
      <c r="G85" s="36">
        <v>0.18</v>
      </c>
      <c r="H85" s="37">
        <f t="shared" si="1"/>
        <v>0.45</v>
      </c>
    </row>
    <row r="86" spans="1:8" ht="28.9" hidden="1" customHeight="1" x14ac:dyDescent="0.3">
      <c r="A86" s="49">
        <v>81</v>
      </c>
      <c r="B86" s="38" t="s">
        <v>206</v>
      </c>
      <c r="C86" s="33"/>
      <c r="D86" s="34"/>
      <c r="E86" s="33"/>
      <c r="F86" s="35"/>
      <c r="G86" s="36"/>
      <c r="H86" s="37"/>
    </row>
    <row r="87" spans="1:8" ht="28.9" customHeight="1" x14ac:dyDescent="0.3">
      <c r="A87" s="49">
        <v>35</v>
      </c>
      <c r="B87" s="33" t="s">
        <v>85</v>
      </c>
      <c r="C87" s="33" t="s">
        <v>50</v>
      </c>
      <c r="D87" s="34" t="s">
        <v>252</v>
      </c>
      <c r="E87" s="33" t="s">
        <v>54</v>
      </c>
      <c r="F87" s="35">
        <v>6.3</v>
      </c>
      <c r="G87" s="36">
        <v>1.85</v>
      </c>
      <c r="H87" s="37">
        <f t="shared" si="1"/>
        <v>4.4499999999999993</v>
      </c>
    </row>
    <row r="88" spans="1:8" ht="28.9" customHeight="1" x14ac:dyDescent="0.3">
      <c r="A88" s="49">
        <v>36</v>
      </c>
      <c r="B88" s="33" t="s">
        <v>85</v>
      </c>
      <c r="C88" s="33" t="s">
        <v>51</v>
      </c>
      <c r="D88" s="34" t="s">
        <v>252</v>
      </c>
      <c r="E88" s="33" t="s">
        <v>54</v>
      </c>
      <c r="F88" s="35">
        <v>6.3</v>
      </c>
      <c r="G88" s="36">
        <v>0.45</v>
      </c>
      <c r="H88" s="37">
        <f t="shared" si="1"/>
        <v>5.85</v>
      </c>
    </row>
    <row r="89" spans="1:8" ht="28.9" customHeight="1" x14ac:dyDescent="0.3">
      <c r="A89" s="49">
        <v>37</v>
      </c>
      <c r="B89" s="33" t="s">
        <v>86</v>
      </c>
      <c r="C89" s="33" t="s">
        <v>50</v>
      </c>
      <c r="D89" s="34" t="s">
        <v>325</v>
      </c>
      <c r="E89" s="33" t="s">
        <v>197</v>
      </c>
      <c r="F89" s="35">
        <v>2.5</v>
      </c>
      <c r="G89" s="36">
        <v>1.01</v>
      </c>
      <c r="H89" s="37">
        <f t="shared" si="1"/>
        <v>1.49</v>
      </c>
    </row>
    <row r="90" spans="1:8" ht="28.9" hidden="1" customHeight="1" x14ac:dyDescent="0.3">
      <c r="A90" s="49">
        <v>85</v>
      </c>
      <c r="B90" s="33" t="s">
        <v>87</v>
      </c>
      <c r="C90" s="33" t="s">
        <v>50</v>
      </c>
      <c r="D90" s="34" t="s">
        <v>327</v>
      </c>
      <c r="E90" s="33" t="s">
        <v>198</v>
      </c>
      <c r="F90" s="35">
        <v>1</v>
      </c>
      <c r="G90" s="36">
        <v>0.23</v>
      </c>
      <c r="H90" s="37">
        <f t="shared" si="1"/>
        <v>0.77</v>
      </c>
    </row>
    <row r="91" spans="1:8" ht="28.9" hidden="1" customHeight="1" x14ac:dyDescent="0.3">
      <c r="A91" s="49">
        <v>86</v>
      </c>
      <c r="B91" s="33" t="s">
        <v>88</v>
      </c>
      <c r="C91" s="33" t="s">
        <v>50</v>
      </c>
      <c r="D91" s="34" t="s">
        <v>328</v>
      </c>
      <c r="E91" s="33" t="s">
        <v>198</v>
      </c>
      <c r="F91" s="35">
        <v>1</v>
      </c>
      <c r="G91" s="36">
        <v>0.260884</v>
      </c>
      <c r="H91" s="37">
        <f t="shared" si="1"/>
        <v>0.739116</v>
      </c>
    </row>
    <row r="92" spans="1:8" ht="28.9" hidden="1" customHeight="1" x14ac:dyDescent="0.3">
      <c r="A92" s="49">
        <v>87</v>
      </c>
      <c r="B92" s="33" t="s">
        <v>89</v>
      </c>
      <c r="C92" s="33" t="s">
        <v>50</v>
      </c>
      <c r="D92" s="34" t="s">
        <v>326</v>
      </c>
      <c r="E92" s="33" t="s">
        <v>198</v>
      </c>
      <c r="F92" s="35">
        <v>1</v>
      </c>
      <c r="G92" s="36">
        <v>0.71</v>
      </c>
      <c r="H92" s="37">
        <f t="shared" si="1"/>
        <v>0.29000000000000004</v>
      </c>
    </row>
    <row r="93" spans="1:8" ht="28.9" hidden="1" customHeight="1" x14ac:dyDescent="0.3">
      <c r="A93" s="49">
        <v>88</v>
      </c>
      <c r="B93" s="38" t="s">
        <v>205</v>
      </c>
      <c r="C93" s="33"/>
      <c r="D93" s="34"/>
      <c r="E93" s="33"/>
      <c r="F93" s="35"/>
      <c r="G93" s="36"/>
      <c r="H93" s="37">
        <f t="shared" si="1"/>
        <v>0</v>
      </c>
    </row>
    <row r="94" spans="1:8" ht="28.9" customHeight="1" x14ac:dyDescent="0.3">
      <c r="A94" s="49">
        <v>38</v>
      </c>
      <c r="B94" s="33" t="s">
        <v>90</v>
      </c>
      <c r="C94" s="33" t="s">
        <v>50</v>
      </c>
      <c r="D94" s="33" t="s">
        <v>253</v>
      </c>
      <c r="E94" s="33" t="s">
        <v>54</v>
      </c>
      <c r="F94" s="35">
        <v>10</v>
      </c>
      <c r="G94" s="36">
        <v>4.72</v>
      </c>
      <c r="H94" s="37">
        <f t="shared" si="1"/>
        <v>5.28</v>
      </c>
    </row>
    <row r="95" spans="1:8" ht="28.9" customHeight="1" x14ac:dyDescent="0.3">
      <c r="A95" s="49">
        <v>39</v>
      </c>
      <c r="B95" s="33" t="s">
        <v>90</v>
      </c>
      <c r="C95" s="33" t="s">
        <v>51</v>
      </c>
      <c r="D95" s="33" t="s">
        <v>253</v>
      </c>
      <c r="E95" s="33" t="s">
        <v>54</v>
      </c>
      <c r="F95" s="35">
        <v>10</v>
      </c>
      <c r="G95" s="36">
        <v>0</v>
      </c>
      <c r="H95" s="37">
        <f t="shared" si="1"/>
        <v>10</v>
      </c>
    </row>
    <row r="96" spans="1:8" ht="28.9" customHeight="1" x14ac:dyDescent="0.3">
      <c r="A96" s="49">
        <v>40</v>
      </c>
      <c r="B96" s="33" t="s">
        <v>91</v>
      </c>
      <c r="C96" s="33" t="s">
        <v>50</v>
      </c>
      <c r="D96" s="33" t="s">
        <v>332</v>
      </c>
      <c r="E96" s="33" t="s">
        <v>197</v>
      </c>
      <c r="F96" s="35">
        <v>2.5</v>
      </c>
      <c r="G96" s="36">
        <v>0.92</v>
      </c>
      <c r="H96" s="37">
        <f t="shared" si="1"/>
        <v>1.58</v>
      </c>
    </row>
    <row r="97" spans="1:8" ht="28.9" customHeight="1" x14ac:dyDescent="0.3">
      <c r="A97" s="49">
        <v>41</v>
      </c>
      <c r="B97" s="33" t="s">
        <v>92</v>
      </c>
      <c r="C97" s="33" t="s">
        <v>50</v>
      </c>
      <c r="D97" s="33" t="s">
        <v>254</v>
      </c>
      <c r="E97" s="33" t="s">
        <v>56</v>
      </c>
      <c r="F97" s="35">
        <v>6.3</v>
      </c>
      <c r="G97" s="36">
        <v>0.7</v>
      </c>
      <c r="H97" s="37">
        <f t="shared" si="1"/>
        <v>5.6</v>
      </c>
    </row>
    <row r="98" spans="1:8" ht="28.9" customHeight="1" x14ac:dyDescent="0.3">
      <c r="A98" s="49">
        <v>42</v>
      </c>
      <c r="B98" s="33" t="s">
        <v>92</v>
      </c>
      <c r="C98" s="33" t="s">
        <v>51</v>
      </c>
      <c r="D98" s="33" t="s">
        <v>254</v>
      </c>
      <c r="E98" s="33" t="s">
        <v>56</v>
      </c>
      <c r="F98" s="35">
        <v>6.3</v>
      </c>
      <c r="G98" s="36">
        <v>0</v>
      </c>
      <c r="H98" s="37">
        <f t="shared" si="1"/>
        <v>6.3</v>
      </c>
    </row>
    <row r="99" spans="1:8" ht="28.9" hidden="1" customHeight="1" x14ac:dyDescent="0.3">
      <c r="A99" s="49">
        <v>94</v>
      </c>
      <c r="B99" s="33" t="s">
        <v>93</v>
      </c>
      <c r="C99" s="33" t="s">
        <v>50</v>
      </c>
      <c r="D99" s="33" t="s">
        <v>336</v>
      </c>
      <c r="E99" s="33" t="s">
        <v>198</v>
      </c>
      <c r="F99" s="35">
        <v>1</v>
      </c>
      <c r="G99" s="36">
        <v>0.12</v>
      </c>
      <c r="H99" s="37">
        <f t="shared" si="1"/>
        <v>0.88</v>
      </c>
    </row>
    <row r="100" spans="1:8" ht="28.9" hidden="1" customHeight="1" x14ac:dyDescent="0.3">
      <c r="A100" s="49">
        <v>95</v>
      </c>
      <c r="B100" s="33" t="s">
        <v>94</v>
      </c>
      <c r="C100" s="33" t="s">
        <v>50</v>
      </c>
      <c r="D100" s="33" t="s">
        <v>255</v>
      </c>
      <c r="E100" s="33" t="s">
        <v>198</v>
      </c>
      <c r="F100" s="35">
        <v>2.5</v>
      </c>
      <c r="G100" s="36">
        <v>0</v>
      </c>
      <c r="H100" s="37">
        <f t="shared" si="1"/>
        <v>2.5</v>
      </c>
    </row>
    <row r="101" spans="1:8" ht="28.9" hidden="1" customHeight="1" x14ac:dyDescent="0.3">
      <c r="A101" s="49">
        <v>96</v>
      </c>
      <c r="B101" s="33" t="s">
        <v>94</v>
      </c>
      <c r="C101" s="33" t="s">
        <v>51</v>
      </c>
      <c r="D101" s="33" t="s">
        <v>255</v>
      </c>
      <c r="E101" s="33" t="s">
        <v>198</v>
      </c>
      <c r="F101" s="35">
        <v>1.6</v>
      </c>
      <c r="G101" s="36">
        <v>0.22</v>
      </c>
      <c r="H101" s="37">
        <f t="shared" si="1"/>
        <v>1.3800000000000001</v>
      </c>
    </row>
    <row r="102" spans="1:8" ht="28.9" hidden="1" customHeight="1" x14ac:dyDescent="0.3">
      <c r="A102" s="49">
        <v>97</v>
      </c>
      <c r="B102" s="33" t="s">
        <v>95</v>
      </c>
      <c r="C102" s="33" t="s">
        <v>50</v>
      </c>
      <c r="D102" s="33" t="s">
        <v>256</v>
      </c>
      <c r="E102" s="33" t="s">
        <v>198</v>
      </c>
      <c r="F102" s="35">
        <v>1.6</v>
      </c>
      <c r="G102" s="36">
        <v>7.0000000000000007E-2</v>
      </c>
      <c r="H102" s="37">
        <f t="shared" si="1"/>
        <v>1.53</v>
      </c>
    </row>
    <row r="103" spans="1:8" ht="28.9" hidden="1" customHeight="1" x14ac:dyDescent="0.3">
      <c r="A103" s="49">
        <v>98</v>
      </c>
      <c r="B103" s="33" t="s">
        <v>96</v>
      </c>
      <c r="C103" s="33" t="s">
        <v>50</v>
      </c>
      <c r="D103" s="33" t="s">
        <v>257</v>
      </c>
      <c r="E103" s="33" t="s">
        <v>198</v>
      </c>
      <c r="F103" s="35">
        <v>1</v>
      </c>
      <c r="G103" s="36">
        <v>0.19</v>
      </c>
      <c r="H103" s="37">
        <f t="shared" si="1"/>
        <v>0.81</v>
      </c>
    </row>
    <row r="104" spans="1:8" ht="28.9" hidden="1" customHeight="1" x14ac:dyDescent="0.3">
      <c r="A104" s="49">
        <v>99</v>
      </c>
      <c r="B104" s="33" t="s">
        <v>97</v>
      </c>
      <c r="C104" s="33" t="s">
        <v>50</v>
      </c>
      <c r="D104" s="33" t="s">
        <v>337</v>
      </c>
      <c r="E104" s="33" t="s">
        <v>198</v>
      </c>
      <c r="F104" s="35">
        <v>1.6</v>
      </c>
      <c r="G104" s="36">
        <v>3.6330000000000001E-2</v>
      </c>
      <c r="H104" s="37">
        <f t="shared" si="1"/>
        <v>1.5636700000000001</v>
      </c>
    </row>
    <row r="105" spans="1:8" ht="28.9" hidden="1" customHeight="1" x14ac:dyDescent="0.3">
      <c r="A105" s="49">
        <v>100</v>
      </c>
      <c r="B105" s="33" t="s">
        <v>98</v>
      </c>
      <c r="C105" s="33" t="s">
        <v>50</v>
      </c>
      <c r="D105" s="33" t="s">
        <v>253</v>
      </c>
      <c r="E105" s="33" t="s">
        <v>198</v>
      </c>
      <c r="F105" s="35">
        <v>1.8</v>
      </c>
      <c r="G105" s="36">
        <v>0</v>
      </c>
      <c r="H105" s="37">
        <f t="shared" si="1"/>
        <v>1.8</v>
      </c>
    </row>
    <row r="106" spans="1:8" ht="28.9" hidden="1" customHeight="1" x14ac:dyDescent="0.3">
      <c r="A106" s="49">
        <v>101</v>
      </c>
      <c r="B106" s="33" t="s">
        <v>98</v>
      </c>
      <c r="C106" s="33" t="s">
        <v>51</v>
      </c>
      <c r="D106" s="33" t="s">
        <v>253</v>
      </c>
      <c r="E106" s="33" t="s">
        <v>198</v>
      </c>
      <c r="F106" s="35">
        <v>2.5</v>
      </c>
      <c r="G106" s="36">
        <v>1.34</v>
      </c>
      <c r="H106" s="37">
        <f t="shared" si="1"/>
        <v>1.1599999999999999</v>
      </c>
    </row>
    <row r="107" spans="1:8" ht="28.9" hidden="1" customHeight="1" x14ac:dyDescent="0.3">
      <c r="A107" s="49">
        <v>102</v>
      </c>
      <c r="B107" s="33" t="s">
        <v>99</v>
      </c>
      <c r="C107" s="33" t="s">
        <v>50</v>
      </c>
      <c r="D107" s="33" t="s">
        <v>335</v>
      </c>
      <c r="E107" s="33" t="s">
        <v>198</v>
      </c>
      <c r="F107" s="35">
        <v>1</v>
      </c>
      <c r="G107" s="36">
        <v>7.1968000000000004E-2</v>
      </c>
      <c r="H107" s="37">
        <f t="shared" si="1"/>
        <v>0.92803199999999997</v>
      </c>
    </row>
    <row r="108" spans="1:8" ht="28.9" hidden="1" customHeight="1" x14ac:dyDescent="0.3">
      <c r="A108" s="49">
        <v>103</v>
      </c>
      <c r="B108" s="33" t="s">
        <v>100</v>
      </c>
      <c r="C108" s="33" t="s">
        <v>50</v>
      </c>
      <c r="D108" s="33" t="s">
        <v>258</v>
      </c>
      <c r="E108" s="33" t="s">
        <v>200</v>
      </c>
      <c r="F108" s="36">
        <v>0.63</v>
      </c>
      <c r="G108" s="36">
        <v>0.13199900000000001</v>
      </c>
      <c r="H108" s="37">
        <f t="shared" si="1"/>
        <v>0.49800100000000003</v>
      </c>
    </row>
    <row r="109" spans="1:8" ht="28.9" hidden="1" customHeight="1" x14ac:dyDescent="0.3">
      <c r="A109" s="49">
        <v>104</v>
      </c>
      <c r="B109" s="33" t="s">
        <v>100</v>
      </c>
      <c r="C109" s="33" t="s">
        <v>51</v>
      </c>
      <c r="D109" s="33" t="s">
        <v>258</v>
      </c>
      <c r="E109" s="33" t="s">
        <v>198</v>
      </c>
      <c r="F109" s="35">
        <v>3.2</v>
      </c>
      <c r="G109" s="36">
        <v>0</v>
      </c>
      <c r="H109" s="37">
        <f t="shared" si="1"/>
        <v>3.2</v>
      </c>
    </row>
    <row r="110" spans="1:8" ht="28.9" hidden="1" customHeight="1" x14ac:dyDescent="0.3">
      <c r="A110" s="49">
        <v>105</v>
      </c>
      <c r="B110" s="33" t="s">
        <v>101</v>
      </c>
      <c r="C110" s="33" t="s">
        <v>50</v>
      </c>
      <c r="D110" s="33" t="s">
        <v>338</v>
      </c>
      <c r="E110" s="33" t="s">
        <v>198</v>
      </c>
      <c r="F110" s="35">
        <v>1.6</v>
      </c>
      <c r="G110" s="36">
        <v>0.25915399999999994</v>
      </c>
      <c r="H110" s="37">
        <f t="shared" si="1"/>
        <v>1.3408460000000002</v>
      </c>
    </row>
    <row r="111" spans="1:8" ht="28.9" hidden="1" customHeight="1" x14ac:dyDescent="0.3">
      <c r="A111" s="49">
        <v>106</v>
      </c>
      <c r="B111" s="33" t="s">
        <v>102</v>
      </c>
      <c r="C111" s="33" t="s">
        <v>50</v>
      </c>
      <c r="D111" s="33" t="s">
        <v>334</v>
      </c>
      <c r="E111" s="33" t="s">
        <v>198</v>
      </c>
      <c r="F111" s="35">
        <v>2.5</v>
      </c>
      <c r="G111" s="36">
        <v>0.03</v>
      </c>
      <c r="H111" s="37">
        <f t="shared" si="1"/>
        <v>2.4700000000000002</v>
      </c>
    </row>
    <row r="112" spans="1:8" ht="28.9" hidden="1" customHeight="1" x14ac:dyDescent="0.3">
      <c r="A112" s="49">
        <v>107</v>
      </c>
      <c r="B112" s="33" t="s">
        <v>103</v>
      </c>
      <c r="C112" s="33" t="s">
        <v>50</v>
      </c>
      <c r="D112" s="33" t="s">
        <v>333</v>
      </c>
      <c r="E112" s="33" t="s">
        <v>198</v>
      </c>
      <c r="F112" s="35">
        <v>1</v>
      </c>
      <c r="G112" s="36">
        <v>0.03</v>
      </c>
      <c r="H112" s="37">
        <f t="shared" si="1"/>
        <v>0.97</v>
      </c>
    </row>
    <row r="113" spans="1:8" ht="28.9" hidden="1" customHeight="1" x14ac:dyDescent="0.3">
      <c r="A113" s="49">
        <v>108</v>
      </c>
      <c r="B113" s="33" t="s">
        <v>104</v>
      </c>
      <c r="C113" s="33" t="s">
        <v>50</v>
      </c>
      <c r="D113" s="33" t="s">
        <v>259</v>
      </c>
      <c r="E113" s="33" t="s">
        <v>198</v>
      </c>
      <c r="F113" s="35">
        <v>2.5</v>
      </c>
      <c r="G113" s="36">
        <v>0.56999999999999995</v>
      </c>
      <c r="H113" s="37">
        <f t="shared" si="1"/>
        <v>1.9300000000000002</v>
      </c>
    </row>
    <row r="114" spans="1:8" ht="28.9" hidden="1" customHeight="1" x14ac:dyDescent="0.3">
      <c r="A114" s="49">
        <v>109</v>
      </c>
      <c r="B114" s="38" t="s">
        <v>204</v>
      </c>
      <c r="C114" s="33"/>
      <c r="D114" s="34"/>
      <c r="E114" s="33"/>
      <c r="F114" s="35"/>
      <c r="G114" s="36"/>
      <c r="H114" s="37"/>
    </row>
    <row r="115" spans="1:8" ht="28.9" customHeight="1" x14ac:dyDescent="0.3">
      <c r="A115" s="49">
        <v>43</v>
      </c>
      <c r="B115" s="33" t="s">
        <v>105</v>
      </c>
      <c r="C115" s="33" t="s">
        <v>51</v>
      </c>
      <c r="D115" s="33" t="s">
        <v>260</v>
      </c>
      <c r="E115" s="33" t="s">
        <v>203</v>
      </c>
      <c r="F115" s="35">
        <v>16</v>
      </c>
      <c r="G115" s="36">
        <v>3.64</v>
      </c>
      <c r="H115" s="37">
        <f t="shared" si="1"/>
        <v>12.36</v>
      </c>
    </row>
    <row r="116" spans="1:8" ht="28.9" customHeight="1" x14ac:dyDescent="0.3">
      <c r="A116" s="49">
        <v>44</v>
      </c>
      <c r="B116" s="33" t="s">
        <v>105</v>
      </c>
      <c r="C116" s="33" t="s">
        <v>52</v>
      </c>
      <c r="D116" s="33" t="s">
        <v>260</v>
      </c>
      <c r="E116" s="33" t="s">
        <v>203</v>
      </c>
      <c r="F116" s="35">
        <v>25</v>
      </c>
      <c r="G116" s="36">
        <v>2.5</v>
      </c>
      <c r="H116" s="37">
        <f t="shared" si="1"/>
        <v>22.5</v>
      </c>
    </row>
    <row r="117" spans="1:8" ht="28.9" customHeight="1" x14ac:dyDescent="0.3">
      <c r="A117" s="49">
        <v>45</v>
      </c>
      <c r="B117" s="33" t="s">
        <v>105</v>
      </c>
      <c r="C117" s="33" t="s">
        <v>115</v>
      </c>
      <c r="D117" s="33" t="s">
        <v>260</v>
      </c>
      <c r="E117" s="33" t="s">
        <v>203</v>
      </c>
      <c r="F117" s="35">
        <v>6.3</v>
      </c>
      <c r="G117" s="36">
        <v>3.2</v>
      </c>
      <c r="H117" s="37">
        <f t="shared" si="1"/>
        <v>3.0999999999999996</v>
      </c>
    </row>
    <row r="118" spans="1:8" ht="28.9" hidden="1" customHeight="1" x14ac:dyDescent="0.3">
      <c r="A118" s="49">
        <v>113</v>
      </c>
      <c r="B118" s="33" t="s">
        <v>106</v>
      </c>
      <c r="C118" s="33" t="s">
        <v>50</v>
      </c>
      <c r="D118" s="33" t="s">
        <v>318</v>
      </c>
      <c r="E118" s="33" t="s">
        <v>198</v>
      </c>
      <c r="F118" s="35">
        <v>1.6</v>
      </c>
      <c r="G118" s="36">
        <v>0.25</v>
      </c>
      <c r="H118" s="37">
        <f t="shared" si="1"/>
        <v>1.35</v>
      </c>
    </row>
    <row r="119" spans="1:8" ht="28.9" hidden="1" customHeight="1" x14ac:dyDescent="0.3">
      <c r="A119" s="49">
        <v>114</v>
      </c>
      <c r="B119" s="33" t="s">
        <v>107</v>
      </c>
      <c r="C119" s="33" t="s">
        <v>50</v>
      </c>
      <c r="D119" s="33" t="s">
        <v>261</v>
      </c>
      <c r="E119" s="33" t="s">
        <v>198</v>
      </c>
      <c r="F119" s="35">
        <v>1</v>
      </c>
      <c r="G119" s="36">
        <v>0.21</v>
      </c>
      <c r="H119" s="37">
        <f t="shared" si="1"/>
        <v>0.79</v>
      </c>
    </row>
    <row r="120" spans="1:8" ht="28.9" hidden="1" customHeight="1" x14ac:dyDescent="0.3">
      <c r="A120" s="49">
        <v>115</v>
      </c>
      <c r="B120" s="33" t="s">
        <v>108</v>
      </c>
      <c r="C120" s="33" t="s">
        <v>51</v>
      </c>
      <c r="D120" s="33" t="s">
        <v>320</v>
      </c>
      <c r="E120" s="33" t="s">
        <v>198</v>
      </c>
      <c r="F120" s="35">
        <v>1.6</v>
      </c>
      <c r="G120" s="36">
        <v>0.36</v>
      </c>
      <c r="H120" s="37">
        <f t="shared" si="1"/>
        <v>1.2400000000000002</v>
      </c>
    </row>
    <row r="121" spans="1:8" ht="28.9" hidden="1" customHeight="1" x14ac:dyDescent="0.3">
      <c r="A121" s="49">
        <v>116</v>
      </c>
      <c r="B121" s="33" t="s">
        <v>109</v>
      </c>
      <c r="C121" s="33" t="s">
        <v>50</v>
      </c>
      <c r="D121" s="33" t="s">
        <v>321</v>
      </c>
      <c r="E121" s="33" t="s">
        <v>198</v>
      </c>
      <c r="F121" s="35">
        <v>1</v>
      </c>
      <c r="G121" s="36">
        <v>0.2</v>
      </c>
      <c r="H121" s="37">
        <f t="shared" si="1"/>
        <v>0.8</v>
      </c>
    </row>
    <row r="122" spans="1:8" ht="28.9" hidden="1" customHeight="1" x14ac:dyDescent="0.3">
      <c r="A122" s="49">
        <v>117</v>
      </c>
      <c r="B122" s="33" t="s">
        <v>110</v>
      </c>
      <c r="C122" s="33" t="s">
        <v>50</v>
      </c>
      <c r="D122" s="33" t="s">
        <v>262</v>
      </c>
      <c r="E122" s="33" t="s">
        <v>198</v>
      </c>
      <c r="F122" s="35">
        <v>1.6</v>
      </c>
      <c r="G122" s="36">
        <v>0.2</v>
      </c>
      <c r="H122" s="37">
        <f t="shared" si="1"/>
        <v>1.4000000000000001</v>
      </c>
    </row>
    <row r="123" spans="1:8" ht="28.9" hidden="1" customHeight="1" x14ac:dyDescent="0.3">
      <c r="A123" s="49">
        <v>118</v>
      </c>
      <c r="B123" s="33" t="s">
        <v>111</v>
      </c>
      <c r="C123" s="33" t="s">
        <v>50</v>
      </c>
      <c r="D123" s="33" t="s">
        <v>319</v>
      </c>
      <c r="E123" s="33" t="s">
        <v>198</v>
      </c>
      <c r="F123" s="35">
        <v>1</v>
      </c>
      <c r="G123" s="36">
        <v>0</v>
      </c>
      <c r="H123" s="37">
        <f t="shared" si="1"/>
        <v>1</v>
      </c>
    </row>
    <row r="124" spans="1:8" ht="28.9" hidden="1" customHeight="1" x14ac:dyDescent="0.3">
      <c r="A124" s="49">
        <v>119</v>
      </c>
      <c r="B124" s="33" t="s">
        <v>111</v>
      </c>
      <c r="C124" s="33" t="s">
        <v>51</v>
      </c>
      <c r="D124" s="33" t="s">
        <v>319</v>
      </c>
      <c r="E124" s="33" t="s">
        <v>198</v>
      </c>
      <c r="F124" s="35">
        <v>1</v>
      </c>
      <c r="G124" s="36">
        <v>0.5</v>
      </c>
      <c r="H124" s="37">
        <f t="shared" si="1"/>
        <v>0.5</v>
      </c>
    </row>
    <row r="125" spans="1:8" ht="28.9" hidden="1" customHeight="1" x14ac:dyDescent="0.3">
      <c r="A125" s="49">
        <v>120</v>
      </c>
      <c r="B125" s="33" t="s">
        <v>112</v>
      </c>
      <c r="C125" s="33" t="s">
        <v>50</v>
      </c>
      <c r="D125" s="33" t="s">
        <v>263</v>
      </c>
      <c r="E125" s="33" t="s">
        <v>198</v>
      </c>
      <c r="F125" s="35">
        <v>1</v>
      </c>
      <c r="G125" s="36">
        <v>0.42</v>
      </c>
      <c r="H125" s="37">
        <f t="shared" si="1"/>
        <v>0.58000000000000007</v>
      </c>
    </row>
    <row r="126" spans="1:8" ht="28.9" hidden="1" customHeight="1" x14ac:dyDescent="0.3">
      <c r="A126" s="49">
        <v>121</v>
      </c>
      <c r="B126" s="33" t="s">
        <v>112</v>
      </c>
      <c r="C126" s="33" t="s">
        <v>51</v>
      </c>
      <c r="D126" s="33" t="s">
        <v>263</v>
      </c>
      <c r="E126" s="33" t="s">
        <v>198</v>
      </c>
      <c r="F126" s="35">
        <v>1.8</v>
      </c>
      <c r="G126" s="36">
        <v>0</v>
      </c>
      <c r="H126" s="37">
        <f t="shared" si="1"/>
        <v>1.8</v>
      </c>
    </row>
    <row r="127" spans="1:8" ht="28.9" hidden="1" customHeight="1" x14ac:dyDescent="0.3">
      <c r="A127" s="49">
        <v>122</v>
      </c>
      <c r="B127" s="33" t="s">
        <v>113</v>
      </c>
      <c r="C127" s="33" t="s">
        <v>50</v>
      </c>
      <c r="D127" s="33" t="s">
        <v>264</v>
      </c>
      <c r="E127" s="33" t="s">
        <v>198</v>
      </c>
      <c r="F127" s="35">
        <v>4</v>
      </c>
      <c r="G127" s="36">
        <v>1.85</v>
      </c>
      <c r="H127" s="37">
        <f t="shared" si="1"/>
        <v>2.15</v>
      </c>
    </row>
    <row r="128" spans="1:8" ht="28.9" hidden="1" customHeight="1" x14ac:dyDescent="0.3">
      <c r="A128" s="49">
        <v>123</v>
      </c>
      <c r="B128" s="33" t="s">
        <v>113</v>
      </c>
      <c r="C128" s="33" t="s">
        <v>51</v>
      </c>
      <c r="D128" s="33" t="s">
        <v>264</v>
      </c>
      <c r="E128" s="33" t="s">
        <v>198</v>
      </c>
      <c r="F128" s="35">
        <v>4</v>
      </c>
      <c r="G128" s="36">
        <v>1.02</v>
      </c>
      <c r="H128" s="37">
        <f t="shared" si="1"/>
        <v>2.98</v>
      </c>
    </row>
    <row r="129" spans="1:8" ht="28.9" hidden="1" customHeight="1" x14ac:dyDescent="0.3">
      <c r="A129" s="49">
        <v>124</v>
      </c>
      <c r="B129" s="33" t="s">
        <v>114</v>
      </c>
      <c r="C129" s="33" t="s">
        <v>50</v>
      </c>
      <c r="D129" s="33" t="s">
        <v>265</v>
      </c>
      <c r="E129" s="33" t="s">
        <v>198</v>
      </c>
      <c r="F129" s="35">
        <v>1.8</v>
      </c>
      <c r="G129" s="36">
        <v>0.06</v>
      </c>
      <c r="H129" s="37">
        <f t="shared" si="1"/>
        <v>1.74</v>
      </c>
    </row>
    <row r="130" spans="1:8" ht="28.9" hidden="1" customHeight="1" x14ac:dyDescent="0.3">
      <c r="A130" s="49">
        <v>125</v>
      </c>
      <c r="B130" s="33" t="s">
        <v>114</v>
      </c>
      <c r="C130" s="33" t="s">
        <v>51</v>
      </c>
      <c r="D130" s="33" t="s">
        <v>265</v>
      </c>
      <c r="E130" s="33" t="s">
        <v>198</v>
      </c>
      <c r="F130" s="35">
        <v>1</v>
      </c>
      <c r="G130" s="36">
        <v>0</v>
      </c>
      <c r="H130" s="37">
        <f t="shared" si="1"/>
        <v>1</v>
      </c>
    </row>
    <row r="131" spans="1:8" ht="28.9" hidden="1" customHeight="1" x14ac:dyDescent="0.3">
      <c r="A131" s="49">
        <v>126</v>
      </c>
      <c r="B131" s="38" t="s">
        <v>211</v>
      </c>
      <c r="C131" s="33"/>
      <c r="D131" s="34"/>
      <c r="E131" s="33"/>
      <c r="F131" s="35"/>
      <c r="G131" s="36"/>
      <c r="H131" s="37"/>
    </row>
    <row r="132" spans="1:8" ht="28.9" customHeight="1" x14ac:dyDescent="0.3">
      <c r="A132" s="49">
        <v>46</v>
      </c>
      <c r="B132" s="33" t="s">
        <v>116</v>
      </c>
      <c r="C132" s="33" t="s">
        <v>50</v>
      </c>
      <c r="D132" s="34" t="s">
        <v>267</v>
      </c>
      <c r="E132" s="33" t="s">
        <v>203</v>
      </c>
      <c r="F132" s="35">
        <v>16</v>
      </c>
      <c r="G132" s="36">
        <v>6.15</v>
      </c>
      <c r="H132" s="37">
        <f t="shared" si="1"/>
        <v>9.85</v>
      </c>
    </row>
    <row r="133" spans="1:8" ht="28.9" customHeight="1" x14ac:dyDescent="0.3">
      <c r="A133" s="49">
        <v>47</v>
      </c>
      <c r="B133" s="33" t="s">
        <v>116</v>
      </c>
      <c r="C133" s="33" t="s">
        <v>51</v>
      </c>
      <c r="D133" s="34" t="s">
        <v>267</v>
      </c>
      <c r="E133" s="33" t="s">
        <v>203</v>
      </c>
      <c r="F133" s="35">
        <v>16</v>
      </c>
      <c r="G133" s="36">
        <v>2.2200000000000002</v>
      </c>
      <c r="H133" s="37">
        <f t="shared" si="1"/>
        <v>13.78</v>
      </c>
    </row>
    <row r="134" spans="1:8" ht="28.9" customHeight="1" x14ac:dyDescent="0.3">
      <c r="A134" s="49">
        <v>48</v>
      </c>
      <c r="B134" s="33" t="s">
        <v>117</v>
      </c>
      <c r="C134" s="33" t="s">
        <v>50</v>
      </c>
      <c r="D134" s="34" t="s">
        <v>266</v>
      </c>
      <c r="E134" s="33" t="s">
        <v>54</v>
      </c>
      <c r="F134" s="35">
        <v>6.3</v>
      </c>
      <c r="G134" s="36">
        <v>1.77</v>
      </c>
      <c r="H134" s="37">
        <f t="shared" si="1"/>
        <v>4.5299999999999994</v>
      </c>
    </row>
    <row r="135" spans="1:8" ht="28.9" customHeight="1" x14ac:dyDescent="0.3">
      <c r="A135" s="49">
        <v>49</v>
      </c>
      <c r="B135" s="33" t="s">
        <v>118</v>
      </c>
      <c r="C135" s="33" t="s">
        <v>50</v>
      </c>
      <c r="D135" s="34" t="s">
        <v>267</v>
      </c>
      <c r="E135" s="33" t="s">
        <v>208</v>
      </c>
      <c r="F135" s="35">
        <v>16</v>
      </c>
      <c r="G135" s="36">
        <v>2.91</v>
      </c>
      <c r="H135" s="37">
        <f t="shared" ref="H135:H198" si="2">F135-G135</f>
        <v>13.09</v>
      </c>
    </row>
    <row r="136" spans="1:8" ht="28.9" customHeight="1" x14ac:dyDescent="0.3">
      <c r="A136" s="49">
        <v>50</v>
      </c>
      <c r="B136" s="33" t="s">
        <v>118</v>
      </c>
      <c r="C136" s="33" t="s">
        <v>51</v>
      </c>
      <c r="D136" s="34" t="s">
        <v>267</v>
      </c>
      <c r="E136" s="33" t="s">
        <v>208</v>
      </c>
      <c r="F136" s="35">
        <v>16</v>
      </c>
      <c r="G136" s="36">
        <v>0.46</v>
      </c>
      <c r="H136" s="37">
        <f t="shared" si="2"/>
        <v>15.54</v>
      </c>
    </row>
    <row r="137" spans="1:8" ht="28.9" hidden="1" customHeight="1" x14ac:dyDescent="0.3">
      <c r="A137" s="49">
        <v>132</v>
      </c>
      <c r="B137" s="33" t="s">
        <v>119</v>
      </c>
      <c r="C137" s="33" t="s">
        <v>50</v>
      </c>
      <c r="D137" s="34" t="s">
        <v>358</v>
      </c>
      <c r="E137" s="33" t="s">
        <v>198</v>
      </c>
      <c r="F137" s="35">
        <v>1</v>
      </c>
      <c r="G137" s="36">
        <v>0.47</v>
      </c>
      <c r="H137" s="37">
        <f t="shared" si="2"/>
        <v>0.53</v>
      </c>
    </row>
    <row r="138" spans="1:8" ht="28.9" hidden="1" customHeight="1" x14ac:dyDescent="0.3">
      <c r="A138" s="49">
        <v>133</v>
      </c>
      <c r="B138" s="33" t="s">
        <v>119</v>
      </c>
      <c r="C138" s="33" t="s">
        <v>51</v>
      </c>
      <c r="D138" s="34" t="s">
        <v>358</v>
      </c>
      <c r="E138" s="33" t="s">
        <v>198</v>
      </c>
      <c r="F138" s="35">
        <v>1</v>
      </c>
      <c r="G138" s="36">
        <v>0</v>
      </c>
      <c r="H138" s="37">
        <f t="shared" si="2"/>
        <v>1</v>
      </c>
    </row>
    <row r="139" spans="1:8" ht="28.9" hidden="1" customHeight="1" x14ac:dyDescent="0.3">
      <c r="A139" s="49">
        <v>134</v>
      </c>
      <c r="B139" s="33" t="s">
        <v>120</v>
      </c>
      <c r="C139" s="33" t="s">
        <v>50</v>
      </c>
      <c r="D139" s="34" t="s">
        <v>268</v>
      </c>
      <c r="E139" s="33" t="s">
        <v>198</v>
      </c>
      <c r="F139" s="35">
        <v>1</v>
      </c>
      <c r="G139" s="36">
        <v>0.11</v>
      </c>
      <c r="H139" s="37">
        <f t="shared" si="2"/>
        <v>0.89</v>
      </c>
    </row>
    <row r="140" spans="1:8" ht="28.9" hidden="1" customHeight="1" x14ac:dyDescent="0.3">
      <c r="A140" s="49">
        <v>135</v>
      </c>
      <c r="B140" s="33" t="s">
        <v>121</v>
      </c>
      <c r="C140" s="33" t="s">
        <v>50</v>
      </c>
      <c r="D140" s="34" t="s">
        <v>267</v>
      </c>
      <c r="E140" s="33" t="s">
        <v>198</v>
      </c>
      <c r="F140" s="35">
        <v>1.6</v>
      </c>
      <c r="G140" s="36">
        <v>0.81</v>
      </c>
      <c r="H140" s="37">
        <f t="shared" si="2"/>
        <v>0.79</v>
      </c>
    </row>
    <row r="141" spans="1:8" ht="28.9" hidden="1" customHeight="1" x14ac:dyDescent="0.3">
      <c r="A141" s="49">
        <v>136</v>
      </c>
      <c r="B141" s="33" t="s">
        <v>121</v>
      </c>
      <c r="C141" s="33" t="s">
        <v>51</v>
      </c>
      <c r="D141" s="34" t="s">
        <v>267</v>
      </c>
      <c r="E141" s="33" t="s">
        <v>198</v>
      </c>
      <c r="F141" s="35">
        <v>1.6</v>
      </c>
      <c r="G141" s="36">
        <v>0</v>
      </c>
      <c r="H141" s="37">
        <f t="shared" si="2"/>
        <v>1.6</v>
      </c>
    </row>
    <row r="142" spans="1:8" ht="28.9" hidden="1" customHeight="1" x14ac:dyDescent="0.3">
      <c r="A142" s="49">
        <v>137</v>
      </c>
      <c r="B142" s="33" t="s">
        <v>122</v>
      </c>
      <c r="C142" s="33" t="s">
        <v>50</v>
      </c>
      <c r="D142" s="34" t="s">
        <v>269</v>
      </c>
      <c r="E142" s="33" t="s">
        <v>198</v>
      </c>
      <c r="F142" s="35">
        <v>2.5</v>
      </c>
      <c r="G142" s="36">
        <v>0.31062150000000005</v>
      </c>
      <c r="H142" s="37">
        <f t="shared" si="2"/>
        <v>2.1893785000000001</v>
      </c>
    </row>
    <row r="143" spans="1:8" ht="28.9" hidden="1" customHeight="1" x14ac:dyDescent="0.3">
      <c r="A143" s="49">
        <v>138</v>
      </c>
      <c r="B143" s="33" t="s">
        <v>123</v>
      </c>
      <c r="C143" s="33" t="s">
        <v>50</v>
      </c>
      <c r="D143" s="34" t="s">
        <v>361</v>
      </c>
      <c r="E143" s="33" t="s">
        <v>198</v>
      </c>
      <c r="F143" s="35">
        <v>2.5</v>
      </c>
      <c r="G143" s="36">
        <v>0.46</v>
      </c>
      <c r="H143" s="37">
        <f t="shared" si="2"/>
        <v>2.04</v>
      </c>
    </row>
    <row r="144" spans="1:8" ht="28.9" hidden="1" customHeight="1" x14ac:dyDescent="0.3">
      <c r="A144" s="49">
        <v>139</v>
      </c>
      <c r="B144" s="33" t="s">
        <v>124</v>
      </c>
      <c r="C144" s="33" t="s">
        <v>50</v>
      </c>
      <c r="D144" s="34" t="s">
        <v>270</v>
      </c>
      <c r="E144" s="33" t="s">
        <v>199</v>
      </c>
      <c r="F144" s="35">
        <v>6.3</v>
      </c>
      <c r="G144" s="36">
        <v>2.16</v>
      </c>
      <c r="H144" s="37">
        <f t="shared" si="2"/>
        <v>4.1399999999999997</v>
      </c>
    </row>
    <row r="145" spans="1:8" ht="28.9" hidden="1" customHeight="1" x14ac:dyDescent="0.3">
      <c r="A145" s="49">
        <v>140</v>
      </c>
      <c r="B145" s="33" t="s">
        <v>125</v>
      </c>
      <c r="C145" s="33" t="s">
        <v>50</v>
      </c>
      <c r="D145" s="34" t="s">
        <v>360</v>
      </c>
      <c r="E145" s="33" t="s">
        <v>198</v>
      </c>
      <c r="F145" s="35">
        <v>1</v>
      </c>
      <c r="G145" s="36">
        <v>0.7</v>
      </c>
      <c r="H145" s="37">
        <f t="shared" si="2"/>
        <v>0.30000000000000004</v>
      </c>
    </row>
    <row r="146" spans="1:8" ht="28.9" hidden="1" customHeight="1" x14ac:dyDescent="0.3">
      <c r="A146" s="49">
        <v>141</v>
      </c>
      <c r="B146" s="33" t="s">
        <v>126</v>
      </c>
      <c r="C146" s="33" t="s">
        <v>50</v>
      </c>
      <c r="D146" s="34" t="s">
        <v>271</v>
      </c>
      <c r="E146" s="33" t="s">
        <v>198</v>
      </c>
      <c r="F146" s="35">
        <v>1.6</v>
      </c>
      <c r="G146" s="36">
        <v>0.04</v>
      </c>
      <c r="H146" s="37">
        <f t="shared" si="2"/>
        <v>1.56</v>
      </c>
    </row>
    <row r="147" spans="1:8" ht="28.9" hidden="1" customHeight="1" x14ac:dyDescent="0.3">
      <c r="A147" s="49">
        <v>142</v>
      </c>
      <c r="B147" s="33" t="s">
        <v>127</v>
      </c>
      <c r="C147" s="33" t="s">
        <v>50</v>
      </c>
      <c r="D147" s="34" t="s">
        <v>359</v>
      </c>
      <c r="E147" s="33" t="s">
        <v>198</v>
      </c>
      <c r="F147" s="35">
        <v>1</v>
      </c>
      <c r="G147" s="36">
        <v>0.19</v>
      </c>
      <c r="H147" s="37">
        <f t="shared" si="2"/>
        <v>0.81</v>
      </c>
    </row>
    <row r="148" spans="1:8" ht="28.9" hidden="1" customHeight="1" x14ac:dyDescent="0.3">
      <c r="A148" s="49">
        <v>143</v>
      </c>
      <c r="B148" s="33" t="s">
        <v>128</v>
      </c>
      <c r="C148" s="33" t="s">
        <v>50</v>
      </c>
      <c r="D148" s="34" t="s">
        <v>272</v>
      </c>
      <c r="E148" s="33" t="s">
        <v>198</v>
      </c>
      <c r="F148" s="35">
        <v>1.6</v>
      </c>
      <c r="G148" s="36">
        <v>0.34</v>
      </c>
      <c r="H148" s="37">
        <f t="shared" si="2"/>
        <v>1.26</v>
      </c>
    </row>
    <row r="149" spans="1:8" ht="28.9" hidden="1" customHeight="1" x14ac:dyDescent="0.3">
      <c r="A149" s="49">
        <v>144</v>
      </c>
      <c r="B149" s="33" t="s">
        <v>129</v>
      </c>
      <c r="C149" s="33" t="s">
        <v>50</v>
      </c>
      <c r="D149" s="34" t="s">
        <v>273</v>
      </c>
      <c r="E149" s="33" t="s">
        <v>198</v>
      </c>
      <c r="F149" s="35">
        <v>2.5</v>
      </c>
      <c r="G149" s="36">
        <v>7.9000000000000001E-2</v>
      </c>
      <c r="H149" s="37">
        <f t="shared" si="2"/>
        <v>2.4209999999999998</v>
      </c>
    </row>
    <row r="150" spans="1:8" ht="28.9" hidden="1" customHeight="1" x14ac:dyDescent="0.3">
      <c r="A150" s="49">
        <v>145</v>
      </c>
      <c r="B150" s="38" t="s">
        <v>212</v>
      </c>
      <c r="C150" s="33"/>
      <c r="D150" s="34"/>
      <c r="E150" s="33"/>
      <c r="F150" s="35"/>
      <c r="G150" s="36"/>
      <c r="H150" s="37"/>
    </row>
    <row r="151" spans="1:8" ht="28.9" customHeight="1" x14ac:dyDescent="0.3">
      <c r="A151" s="49">
        <v>51</v>
      </c>
      <c r="B151" s="33" t="s">
        <v>130</v>
      </c>
      <c r="C151" s="33" t="s">
        <v>50</v>
      </c>
      <c r="D151" s="34" t="s">
        <v>347</v>
      </c>
      <c r="E151" s="33" t="s">
        <v>54</v>
      </c>
      <c r="F151" s="35">
        <v>10</v>
      </c>
      <c r="G151" s="36">
        <v>3.06</v>
      </c>
      <c r="H151" s="37">
        <f t="shared" si="2"/>
        <v>6.9399999999999995</v>
      </c>
    </row>
    <row r="152" spans="1:8" ht="28.9" customHeight="1" x14ac:dyDescent="0.3">
      <c r="A152" s="49">
        <v>52</v>
      </c>
      <c r="B152" s="33" t="s">
        <v>130</v>
      </c>
      <c r="C152" s="33" t="s">
        <v>51</v>
      </c>
      <c r="D152" s="34" t="s">
        <v>347</v>
      </c>
      <c r="E152" s="33" t="s">
        <v>54</v>
      </c>
      <c r="F152" s="35">
        <v>10</v>
      </c>
      <c r="G152" s="36">
        <v>1.51</v>
      </c>
      <c r="H152" s="37">
        <f t="shared" si="2"/>
        <v>8.49</v>
      </c>
    </row>
    <row r="153" spans="1:8" ht="28.9" customHeight="1" x14ac:dyDescent="0.3">
      <c r="A153" s="49">
        <v>53</v>
      </c>
      <c r="B153" s="33" t="s">
        <v>131</v>
      </c>
      <c r="C153" s="33" t="s">
        <v>50</v>
      </c>
      <c r="D153" s="34" t="s">
        <v>274</v>
      </c>
      <c r="E153" s="33" t="s">
        <v>197</v>
      </c>
      <c r="F153" s="35">
        <v>2.5</v>
      </c>
      <c r="G153" s="36">
        <v>0.18</v>
      </c>
      <c r="H153" s="37">
        <f t="shared" si="2"/>
        <v>2.3199999999999998</v>
      </c>
    </row>
    <row r="154" spans="1:8" ht="28.9" hidden="1" customHeight="1" x14ac:dyDescent="0.3">
      <c r="A154" s="49">
        <v>149</v>
      </c>
      <c r="B154" s="33" t="s">
        <v>132</v>
      </c>
      <c r="C154" s="33" t="s">
        <v>50</v>
      </c>
      <c r="D154" s="34" t="s">
        <v>275</v>
      </c>
      <c r="E154" s="33" t="s">
        <v>198</v>
      </c>
      <c r="F154" s="35">
        <v>1</v>
      </c>
      <c r="G154" s="36">
        <v>0.22</v>
      </c>
      <c r="H154" s="37">
        <f t="shared" si="2"/>
        <v>0.78</v>
      </c>
    </row>
    <row r="155" spans="1:8" ht="28.9" hidden="1" customHeight="1" x14ac:dyDescent="0.3">
      <c r="A155" s="49">
        <v>150</v>
      </c>
      <c r="B155" s="33" t="s">
        <v>133</v>
      </c>
      <c r="C155" s="33" t="s">
        <v>50</v>
      </c>
      <c r="D155" s="34" t="s">
        <v>355</v>
      </c>
      <c r="E155" s="33" t="s">
        <v>198</v>
      </c>
      <c r="F155" s="35">
        <v>1</v>
      </c>
      <c r="G155" s="36">
        <v>0.04</v>
      </c>
      <c r="H155" s="37">
        <f t="shared" si="2"/>
        <v>0.96</v>
      </c>
    </row>
    <row r="156" spans="1:8" ht="28.9" hidden="1" customHeight="1" x14ac:dyDescent="0.3">
      <c r="A156" s="49">
        <v>151</v>
      </c>
      <c r="B156" s="33" t="s">
        <v>134</v>
      </c>
      <c r="C156" s="33" t="s">
        <v>50</v>
      </c>
      <c r="D156" s="34" t="s">
        <v>276</v>
      </c>
      <c r="E156" s="33" t="s">
        <v>198</v>
      </c>
      <c r="F156" s="35">
        <v>1</v>
      </c>
      <c r="G156" s="36">
        <v>0.02</v>
      </c>
      <c r="H156" s="37">
        <f t="shared" si="2"/>
        <v>0.98</v>
      </c>
    </row>
    <row r="157" spans="1:8" ht="28.9" hidden="1" customHeight="1" x14ac:dyDescent="0.3">
      <c r="A157" s="49">
        <v>152</v>
      </c>
      <c r="B157" s="33" t="s">
        <v>135</v>
      </c>
      <c r="C157" s="33" t="s">
        <v>50</v>
      </c>
      <c r="D157" s="34" t="s">
        <v>351</v>
      </c>
      <c r="E157" s="33" t="s">
        <v>198</v>
      </c>
      <c r="F157" s="35">
        <v>1.6</v>
      </c>
      <c r="G157" s="36">
        <v>7.0000000000000007E-2</v>
      </c>
      <c r="H157" s="37">
        <f t="shared" si="2"/>
        <v>1.53</v>
      </c>
    </row>
    <row r="158" spans="1:8" ht="28.9" hidden="1" customHeight="1" x14ac:dyDescent="0.3">
      <c r="A158" s="49">
        <v>153</v>
      </c>
      <c r="B158" s="33" t="s">
        <v>136</v>
      </c>
      <c r="C158" s="33" t="s">
        <v>50</v>
      </c>
      <c r="D158" s="34" t="s">
        <v>349</v>
      </c>
      <c r="E158" s="33" t="s">
        <v>198</v>
      </c>
      <c r="F158" s="35">
        <v>1.6</v>
      </c>
      <c r="G158" s="36">
        <v>0.15</v>
      </c>
      <c r="H158" s="37">
        <f t="shared" si="2"/>
        <v>1.4500000000000002</v>
      </c>
    </row>
    <row r="159" spans="1:8" ht="28.9" hidden="1" customHeight="1" x14ac:dyDescent="0.3">
      <c r="A159" s="49">
        <v>154</v>
      </c>
      <c r="B159" s="33" t="s">
        <v>137</v>
      </c>
      <c r="C159" s="33" t="s">
        <v>50</v>
      </c>
      <c r="D159" s="34" t="s">
        <v>354</v>
      </c>
      <c r="E159" s="33" t="s">
        <v>198</v>
      </c>
      <c r="F159" s="35">
        <v>1</v>
      </c>
      <c r="G159" s="36">
        <v>0.28999999999999998</v>
      </c>
      <c r="H159" s="37">
        <f t="shared" si="2"/>
        <v>0.71</v>
      </c>
    </row>
    <row r="160" spans="1:8" ht="28.9" hidden="1" customHeight="1" x14ac:dyDescent="0.3">
      <c r="A160" s="49">
        <v>155</v>
      </c>
      <c r="B160" s="33" t="s">
        <v>137</v>
      </c>
      <c r="C160" s="33" t="s">
        <v>51</v>
      </c>
      <c r="D160" s="34" t="s">
        <v>354</v>
      </c>
      <c r="E160" s="33" t="s">
        <v>198</v>
      </c>
      <c r="F160" s="35">
        <v>1</v>
      </c>
      <c r="G160" s="36">
        <v>0</v>
      </c>
      <c r="H160" s="37">
        <f t="shared" si="2"/>
        <v>1</v>
      </c>
    </row>
    <row r="161" spans="1:8" ht="28.9" hidden="1" customHeight="1" x14ac:dyDescent="0.3">
      <c r="A161" s="49">
        <v>156</v>
      </c>
      <c r="B161" s="33" t="s">
        <v>138</v>
      </c>
      <c r="C161" s="33" t="s">
        <v>50</v>
      </c>
      <c r="D161" s="34" t="s">
        <v>348</v>
      </c>
      <c r="E161" s="33" t="s">
        <v>198</v>
      </c>
      <c r="F161" s="35">
        <v>1</v>
      </c>
      <c r="G161" s="36">
        <v>0</v>
      </c>
      <c r="H161" s="37">
        <f t="shared" si="2"/>
        <v>1</v>
      </c>
    </row>
    <row r="162" spans="1:8" ht="28.9" hidden="1" customHeight="1" x14ac:dyDescent="0.3">
      <c r="A162" s="49">
        <v>157</v>
      </c>
      <c r="B162" s="33" t="s">
        <v>138</v>
      </c>
      <c r="C162" s="33" t="s">
        <v>51</v>
      </c>
      <c r="D162" s="34" t="s">
        <v>348</v>
      </c>
      <c r="E162" s="33" t="s">
        <v>198</v>
      </c>
      <c r="F162" s="35">
        <v>1</v>
      </c>
      <c r="G162" s="36">
        <v>0.13494</v>
      </c>
      <c r="H162" s="37">
        <f t="shared" si="2"/>
        <v>0.86505999999999994</v>
      </c>
    </row>
    <row r="163" spans="1:8" ht="28.9" hidden="1" customHeight="1" x14ac:dyDescent="0.3">
      <c r="A163" s="49">
        <v>158</v>
      </c>
      <c r="B163" s="33" t="s">
        <v>139</v>
      </c>
      <c r="C163" s="33" t="s">
        <v>50</v>
      </c>
      <c r="D163" s="34" t="s">
        <v>352</v>
      </c>
      <c r="E163" s="33" t="s">
        <v>198</v>
      </c>
      <c r="F163" s="35">
        <v>2.5</v>
      </c>
      <c r="G163" s="36">
        <v>0.22</v>
      </c>
      <c r="H163" s="37">
        <f t="shared" si="2"/>
        <v>2.2799999999999998</v>
      </c>
    </row>
    <row r="164" spans="1:8" ht="28.9" hidden="1" customHeight="1" x14ac:dyDescent="0.3">
      <c r="A164" s="49">
        <v>159</v>
      </c>
      <c r="B164" s="33" t="s">
        <v>139</v>
      </c>
      <c r="C164" s="33" t="s">
        <v>51</v>
      </c>
      <c r="D164" s="34" t="s">
        <v>352</v>
      </c>
      <c r="E164" s="33" t="s">
        <v>198</v>
      </c>
      <c r="F164" s="35">
        <v>1</v>
      </c>
      <c r="G164" s="36">
        <v>0</v>
      </c>
      <c r="H164" s="37">
        <f t="shared" si="2"/>
        <v>1</v>
      </c>
    </row>
    <row r="165" spans="1:8" ht="28.9" hidden="1" customHeight="1" x14ac:dyDescent="0.3">
      <c r="A165" s="49">
        <v>160</v>
      </c>
      <c r="B165" s="33" t="s">
        <v>140</v>
      </c>
      <c r="C165" s="33" t="s">
        <v>50</v>
      </c>
      <c r="D165" s="34" t="s">
        <v>350</v>
      </c>
      <c r="E165" s="33" t="s">
        <v>198</v>
      </c>
      <c r="F165" s="35">
        <v>1</v>
      </c>
      <c r="G165" s="36">
        <v>0.08</v>
      </c>
      <c r="H165" s="37">
        <f t="shared" si="2"/>
        <v>0.92</v>
      </c>
    </row>
    <row r="166" spans="1:8" ht="28.9" hidden="1" customHeight="1" x14ac:dyDescent="0.3">
      <c r="A166" s="49">
        <v>161</v>
      </c>
      <c r="B166" s="33" t="s">
        <v>141</v>
      </c>
      <c r="C166" s="33" t="s">
        <v>50</v>
      </c>
      <c r="D166" s="34" t="s">
        <v>357</v>
      </c>
      <c r="E166" s="33" t="s">
        <v>198</v>
      </c>
      <c r="F166" s="35">
        <v>1</v>
      </c>
      <c r="G166" s="36">
        <v>0.166599</v>
      </c>
      <c r="H166" s="37">
        <f t="shared" si="2"/>
        <v>0.83340100000000006</v>
      </c>
    </row>
    <row r="167" spans="1:8" ht="28.9" hidden="1" customHeight="1" x14ac:dyDescent="0.3">
      <c r="A167" s="49">
        <v>162</v>
      </c>
      <c r="B167" s="33" t="s">
        <v>142</v>
      </c>
      <c r="C167" s="33" t="s">
        <v>50</v>
      </c>
      <c r="D167" s="34" t="s">
        <v>356</v>
      </c>
      <c r="E167" s="33" t="s">
        <v>198</v>
      </c>
      <c r="F167" s="35">
        <v>1</v>
      </c>
      <c r="G167" s="36">
        <v>0.27</v>
      </c>
      <c r="H167" s="37">
        <f t="shared" si="2"/>
        <v>0.73</v>
      </c>
    </row>
    <row r="168" spans="1:8" ht="28.9" hidden="1" customHeight="1" x14ac:dyDescent="0.3">
      <c r="A168" s="49">
        <v>163</v>
      </c>
      <c r="B168" s="33" t="s">
        <v>143</v>
      </c>
      <c r="C168" s="33" t="s">
        <v>50</v>
      </c>
      <c r="D168" s="34" t="s">
        <v>353</v>
      </c>
      <c r="E168" s="33" t="s">
        <v>198</v>
      </c>
      <c r="F168" s="35">
        <v>1</v>
      </c>
      <c r="G168" s="36">
        <v>0.12715499999999999</v>
      </c>
      <c r="H168" s="37">
        <f t="shared" si="2"/>
        <v>0.87284499999999998</v>
      </c>
    </row>
    <row r="169" spans="1:8" ht="28.9" hidden="1" customHeight="1" x14ac:dyDescent="0.3">
      <c r="A169" s="49">
        <v>164</v>
      </c>
      <c r="B169" s="38" t="s">
        <v>213</v>
      </c>
      <c r="C169" s="33"/>
      <c r="D169" s="34"/>
      <c r="E169" s="33"/>
      <c r="F169" s="35"/>
      <c r="G169" s="36"/>
      <c r="H169" s="37"/>
    </row>
    <row r="170" spans="1:8" ht="28.9" hidden="1" customHeight="1" x14ac:dyDescent="0.3">
      <c r="A170" s="49">
        <v>165</v>
      </c>
      <c r="B170" s="33" t="s">
        <v>144</v>
      </c>
      <c r="C170" s="33" t="s">
        <v>154</v>
      </c>
      <c r="D170" s="34" t="s">
        <v>277</v>
      </c>
      <c r="E170" s="33" t="s">
        <v>209</v>
      </c>
      <c r="F170" s="35">
        <v>63</v>
      </c>
      <c r="G170" s="36">
        <v>10</v>
      </c>
      <c r="H170" s="37">
        <f t="shared" si="2"/>
        <v>53</v>
      </c>
    </row>
    <row r="171" spans="1:8" ht="28.9" hidden="1" customHeight="1" x14ac:dyDescent="0.3">
      <c r="A171" s="49">
        <v>166</v>
      </c>
      <c r="B171" s="33" t="s">
        <v>144</v>
      </c>
      <c r="C171" s="33" t="s">
        <v>155</v>
      </c>
      <c r="D171" s="34" t="s">
        <v>277</v>
      </c>
      <c r="E171" s="33" t="s">
        <v>209</v>
      </c>
      <c r="F171" s="35">
        <v>63</v>
      </c>
      <c r="G171" s="36">
        <v>1.6</v>
      </c>
      <c r="H171" s="37">
        <f t="shared" si="2"/>
        <v>61.4</v>
      </c>
    </row>
    <row r="172" spans="1:8" ht="28.9" customHeight="1" x14ac:dyDescent="0.3">
      <c r="A172" s="49">
        <v>54</v>
      </c>
      <c r="B172" s="33" t="s">
        <v>145</v>
      </c>
      <c r="C172" s="33" t="s">
        <v>50</v>
      </c>
      <c r="D172" s="34" t="s">
        <v>278</v>
      </c>
      <c r="E172" s="33" t="s">
        <v>197</v>
      </c>
      <c r="F172" s="35">
        <v>10</v>
      </c>
      <c r="G172" s="36">
        <v>2.58</v>
      </c>
      <c r="H172" s="37">
        <f t="shared" si="2"/>
        <v>7.42</v>
      </c>
    </row>
    <row r="173" spans="1:8" ht="28.9" customHeight="1" x14ac:dyDescent="0.3">
      <c r="A173" s="49">
        <v>55</v>
      </c>
      <c r="B173" s="33" t="s">
        <v>145</v>
      </c>
      <c r="C173" s="33" t="s">
        <v>51</v>
      </c>
      <c r="D173" s="34" t="s">
        <v>278</v>
      </c>
      <c r="E173" s="33" t="s">
        <v>197</v>
      </c>
      <c r="F173" s="35">
        <v>10</v>
      </c>
      <c r="G173" s="36">
        <v>4.04</v>
      </c>
      <c r="H173" s="37">
        <f t="shared" si="2"/>
        <v>5.96</v>
      </c>
    </row>
    <row r="174" spans="1:8" ht="28.9" customHeight="1" x14ac:dyDescent="0.3">
      <c r="A174" s="49">
        <v>56</v>
      </c>
      <c r="B174" s="33" t="s">
        <v>146</v>
      </c>
      <c r="C174" s="33" t="s">
        <v>50</v>
      </c>
      <c r="D174" s="34" t="s">
        <v>339</v>
      </c>
      <c r="E174" s="33" t="s">
        <v>54</v>
      </c>
      <c r="F174" s="35">
        <v>10</v>
      </c>
      <c r="G174" s="36">
        <v>0</v>
      </c>
      <c r="H174" s="37">
        <f t="shared" si="2"/>
        <v>10</v>
      </c>
    </row>
    <row r="175" spans="1:8" ht="28.9" customHeight="1" x14ac:dyDescent="0.3">
      <c r="A175" s="49">
        <v>57</v>
      </c>
      <c r="B175" s="33" t="s">
        <v>146</v>
      </c>
      <c r="C175" s="33" t="s">
        <v>51</v>
      </c>
      <c r="D175" s="34" t="s">
        <v>339</v>
      </c>
      <c r="E175" s="33" t="s">
        <v>54</v>
      </c>
      <c r="F175" s="35">
        <v>6.3</v>
      </c>
      <c r="G175" s="36">
        <v>0.91</v>
      </c>
      <c r="H175" s="37">
        <f t="shared" si="2"/>
        <v>5.39</v>
      </c>
    </row>
    <row r="176" spans="1:8" ht="28.9" customHeight="1" x14ac:dyDescent="0.3">
      <c r="A176" s="49">
        <v>58</v>
      </c>
      <c r="B176" s="33" t="s">
        <v>147</v>
      </c>
      <c r="C176" s="33" t="s">
        <v>50</v>
      </c>
      <c r="D176" s="34" t="s">
        <v>278</v>
      </c>
      <c r="E176" s="33" t="s">
        <v>197</v>
      </c>
      <c r="F176" s="35">
        <v>16</v>
      </c>
      <c r="G176" s="36">
        <v>2.17</v>
      </c>
      <c r="H176" s="37">
        <f t="shared" si="2"/>
        <v>13.83</v>
      </c>
    </row>
    <row r="177" spans="1:8" ht="28.9" customHeight="1" x14ac:dyDescent="0.3">
      <c r="A177" s="49">
        <v>59</v>
      </c>
      <c r="B177" s="33" t="s">
        <v>147</v>
      </c>
      <c r="C177" s="33" t="s">
        <v>51</v>
      </c>
      <c r="D177" s="34" t="s">
        <v>278</v>
      </c>
      <c r="E177" s="33" t="s">
        <v>197</v>
      </c>
      <c r="F177" s="35">
        <v>16</v>
      </c>
      <c r="G177" s="36">
        <v>3.3</v>
      </c>
      <c r="H177" s="37">
        <f t="shared" si="2"/>
        <v>12.7</v>
      </c>
    </row>
    <row r="178" spans="1:8" ht="28.9" hidden="1" customHeight="1" x14ac:dyDescent="0.3">
      <c r="A178" s="49">
        <v>173</v>
      </c>
      <c r="B178" s="33" t="s">
        <v>148</v>
      </c>
      <c r="C178" s="33" t="s">
        <v>50</v>
      </c>
      <c r="D178" s="34" t="s">
        <v>340</v>
      </c>
      <c r="E178" s="33" t="s">
        <v>198</v>
      </c>
      <c r="F178" s="35">
        <v>1</v>
      </c>
      <c r="G178" s="36">
        <v>0.16</v>
      </c>
      <c r="H178" s="37">
        <f t="shared" si="2"/>
        <v>0.84</v>
      </c>
    </row>
    <row r="179" spans="1:8" ht="28.9" hidden="1" customHeight="1" x14ac:dyDescent="0.3">
      <c r="A179" s="49">
        <v>174</v>
      </c>
      <c r="B179" s="33" t="s">
        <v>149</v>
      </c>
      <c r="C179" s="33" t="s">
        <v>50</v>
      </c>
      <c r="D179" s="34" t="s">
        <v>280</v>
      </c>
      <c r="E179" s="33" t="s">
        <v>198</v>
      </c>
      <c r="F179" s="36">
        <v>0.63</v>
      </c>
      <c r="G179" s="36">
        <v>0.14000000000000001</v>
      </c>
      <c r="H179" s="37">
        <f t="shared" si="2"/>
        <v>0.49</v>
      </c>
    </row>
    <row r="180" spans="1:8" ht="28.9" hidden="1" customHeight="1" x14ac:dyDescent="0.3">
      <c r="A180" s="49">
        <v>175</v>
      </c>
      <c r="B180" s="33" t="s">
        <v>150</v>
      </c>
      <c r="C180" s="33" t="s">
        <v>50</v>
      </c>
      <c r="D180" s="34" t="s">
        <v>281</v>
      </c>
      <c r="E180" s="33" t="s">
        <v>198</v>
      </c>
      <c r="F180" s="35">
        <v>1</v>
      </c>
      <c r="G180" s="36">
        <v>0.16</v>
      </c>
      <c r="H180" s="37">
        <f t="shared" si="2"/>
        <v>0.84</v>
      </c>
    </row>
    <row r="181" spans="1:8" ht="28.9" hidden="1" customHeight="1" x14ac:dyDescent="0.3">
      <c r="A181" s="49">
        <v>176</v>
      </c>
      <c r="B181" s="33" t="s">
        <v>151</v>
      </c>
      <c r="C181" s="33" t="s">
        <v>50</v>
      </c>
      <c r="D181" s="34" t="s">
        <v>279</v>
      </c>
      <c r="E181" s="33" t="s">
        <v>198</v>
      </c>
      <c r="F181" s="35">
        <v>1</v>
      </c>
      <c r="G181" s="36">
        <v>0</v>
      </c>
      <c r="H181" s="37">
        <f t="shared" si="2"/>
        <v>1</v>
      </c>
    </row>
    <row r="182" spans="1:8" ht="28.9" hidden="1" customHeight="1" x14ac:dyDescent="0.3">
      <c r="A182" s="49">
        <v>177</v>
      </c>
      <c r="B182" s="33" t="s">
        <v>151</v>
      </c>
      <c r="C182" s="33" t="s">
        <v>51</v>
      </c>
      <c r="D182" s="34" t="s">
        <v>279</v>
      </c>
      <c r="E182" s="33" t="s">
        <v>198</v>
      </c>
      <c r="F182" s="35">
        <v>1.6</v>
      </c>
      <c r="G182" s="36">
        <v>0.64</v>
      </c>
      <c r="H182" s="37">
        <f t="shared" si="2"/>
        <v>0.96000000000000008</v>
      </c>
    </row>
    <row r="183" spans="1:8" ht="28.9" hidden="1" customHeight="1" x14ac:dyDescent="0.3">
      <c r="A183" s="49">
        <v>178</v>
      </c>
      <c r="B183" s="33" t="s">
        <v>152</v>
      </c>
      <c r="C183" s="33" t="s">
        <v>50</v>
      </c>
      <c r="D183" s="34" t="s">
        <v>341</v>
      </c>
      <c r="E183" s="33" t="s">
        <v>198</v>
      </c>
      <c r="F183" s="35">
        <v>2.5</v>
      </c>
      <c r="G183" s="36">
        <v>0.6</v>
      </c>
      <c r="H183" s="37">
        <f t="shared" si="2"/>
        <v>1.9</v>
      </c>
    </row>
    <row r="184" spans="1:8" ht="28.9" hidden="1" customHeight="1" x14ac:dyDescent="0.3">
      <c r="A184" s="49">
        <v>179</v>
      </c>
      <c r="B184" s="33" t="s">
        <v>153</v>
      </c>
      <c r="C184" s="33" t="s">
        <v>50</v>
      </c>
      <c r="D184" s="34" t="s">
        <v>274</v>
      </c>
      <c r="E184" s="33" t="s">
        <v>198</v>
      </c>
      <c r="F184" s="35">
        <v>1</v>
      </c>
      <c r="G184" s="36">
        <v>0.15</v>
      </c>
      <c r="H184" s="37">
        <f t="shared" si="2"/>
        <v>0.85</v>
      </c>
    </row>
    <row r="185" spans="1:8" ht="28.9" hidden="1" customHeight="1" x14ac:dyDescent="0.3">
      <c r="A185" s="49">
        <v>180</v>
      </c>
      <c r="B185" s="38" t="s">
        <v>214</v>
      </c>
      <c r="C185" s="33"/>
      <c r="D185" s="34"/>
      <c r="E185" s="33"/>
      <c r="F185" s="35"/>
      <c r="G185" s="36"/>
      <c r="H185" s="37"/>
    </row>
    <row r="186" spans="1:8" ht="28.9" customHeight="1" x14ac:dyDescent="0.3">
      <c r="A186" s="49">
        <v>60</v>
      </c>
      <c r="B186" s="33" t="s">
        <v>156</v>
      </c>
      <c r="C186" s="33" t="s">
        <v>50</v>
      </c>
      <c r="D186" s="34" t="s">
        <v>282</v>
      </c>
      <c r="E186" s="33" t="s">
        <v>54</v>
      </c>
      <c r="F186" s="35">
        <v>10</v>
      </c>
      <c r="G186" s="36">
        <v>7.06</v>
      </c>
      <c r="H186" s="37">
        <f t="shared" si="2"/>
        <v>2.9400000000000004</v>
      </c>
    </row>
    <row r="187" spans="1:8" ht="28.9" customHeight="1" x14ac:dyDescent="0.3">
      <c r="A187" s="49">
        <v>61</v>
      </c>
      <c r="B187" s="33" t="s">
        <v>156</v>
      </c>
      <c r="C187" s="33" t="s">
        <v>51</v>
      </c>
      <c r="D187" s="34" t="s">
        <v>282</v>
      </c>
      <c r="E187" s="33" t="s">
        <v>54</v>
      </c>
      <c r="F187" s="35">
        <v>10</v>
      </c>
      <c r="G187" s="36">
        <v>2.2999999999999998</v>
      </c>
      <c r="H187" s="37">
        <f t="shared" si="2"/>
        <v>7.7</v>
      </c>
    </row>
    <row r="188" spans="1:8" ht="28.9" customHeight="1" x14ac:dyDescent="0.3">
      <c r="A188" s="49">
        <v>62</v>
      </c>
      <c r="B188" s="33" t="s">
        <v>157</v>
      </c>
      <c r="C188" s="33" t="s">
        <v>50</v>
      </c>
      <c r="D188" s="34" t="s">
        <v>283</v>
      </c>
      <c r="E188" s="33" t="s">
        <v>197</v>
      </c>
      <c r="F188" s="35">
        <v>2.5</v>
      </c>
      <c r="G188" s="36">
        <v>0.01</v>
      </c>
      <c r="H188" s="37">
        <f t="shared" si="2"/>
        <v>2.4900000000000002</v>
      </c>
    </row>
    <row r="189" spans="1:8" ht="28.9" customHeight="1" x14ac:dyDescent="0.3">
      <c r="A189" s="49">
        <v>63</v>
      </c>
      <c r="B189" s="33" t="s">
        <v>157</v>
      </c>
      <c r="C189" s="33" t="s">
        <v>51</v>
      </c>
      <c r="D189" s="34" t="s">
        <v>283</v>
      </c>
      <c r="E189" s="33" t="s">
        <v>197</v>
      </c>
      <c r="F189" s="35">
        <v>2.5</v>
      </c>
      <c r="G189" s="36">
        <v>0</v>
      </c>
      <c r="H189" s="37">
        <f t="shared" si="2"/>
        <v>2.5</v>
      </c>
    </row>
    <row r="190" spans="1:8" ht="28.9" customHeight="1" x14ac:dyDescent="0.3">
      <c r="A190" s="49">
        <v>64</v>
      </c>
      <c r="B190" s="33" t="s">
        <v>158</v>
      </c>
      <c r="C190" s="33" t="s">
        <v>50</v>
      </c>
      <c r="D190" s="34" t="s">
        <v>284</v>
      </c>
      <c r="E190" s="33" t="s">
        <v>210</v>
      </c>
      <c r="F190" s="35">
        <v>2.5</v>
      </c>
      <c r="G190" s="36">
        <v>0.22</v>
      </c>
      <c r="H190" s="37">
        <f t="shared" si="2"/>
        <v>2.2799999999999998</v>
      </c>
    </row>
    <row r="191" spans="1:8" ht="28.9" customHeight="1" x14ac:dyDescent="0.3">
      <c r="A191" s="49">
        <v>65</v>
      </c>
      <c r="B191" s="33" t="s">
        <v>158</v>
      </c>
      <c r="C191" s="33" t="s">
        <v>51</v>
      </c>
      <c r="D191" s="34" t="s">
        <v>284</v>
      </c>
      <c r="E191" s="33" t="s">
        <v>210</v>
      </c>
      <c r="F191" s="35">
        <v>2.5</v>
      </c>
      <c r="G191" s="36">
        <v>0</v>
      </c>
      <c r="H191" s="37">
        <f t="shared" si="2"/>
        <v>2.5</v>
      </c>
    </row>
    <row r="192" spans="1:8" ht="28.9" hidden="1" customHeight="1" x14ac:dyDescent="0.3">
      <c r="A192" s="49">
        <v>187</v>
      </c>
      <c r="B192" s="33" t="s">
        <v>159</v>
      </c>
      <c r="C192" s="33" t="s">
        <v>50</v>
      </c>
      <c r="D192" s="34" t="s">
        <v>285</v>
      </c>
      <c r="E192" s="33" t="s">
        <v>198</v>
      </c>
      <c r="F192" s="35">
        <v>1</v>
      </c>
      <c r="G192" s="36">
        <v>7.0000000000000007E-2</v>
      </c>
      <c r="H192" s="37">
        <f t="shared" si="2"/>
        <v>0.92999999999999994</v>
      </c>
    </row>
    <row r="193" spans="1:8" ht="28.9" hidden="1" customHeight="1" x14ac:dyDescent="0.3">
      <c r="A193" s="49">
        <v>188</v>
      </c>
      <c r="B193" s="33" t="s">
        <v>160</v>
      </c>
      <c r="C193" s="33" t="s">
        <v>50</v>
      </c>
      <c r="D193" s="34" t="s">
        <v>286</v>
      </c>
      <c r="E193" s="33" t="s">
        <v>198</v>
      </c>
      <c r="F193" s="35">
        <v>1</v>
      </c>
      <c r="G193" s="36">
        <v>0.34</v>
      </c>
      <c r="H193" s="37">
        <f t="shared" si="2"/>
        <v>0.65999999999999992</v>
      </c>
    </row>
    <row r="194" spans="1:8" ht="28.9" hidden="1" customHeight="1" x14ac:dyDescent="0.3">
      <c r="A194" s="49">
        <v>189</v>
      </c>
      <c r="B194" s="33" t="s">
        <v>161</v>
      </c>
      <c r="C194" s="33" t="s">
        <v>50</v>
      </c>
      <c r="D194" s="34" t="s">
        <v>287</v>
      </c>
      <c r="E194" s="33" t="s">
        <v>198</v>
      </c>
      <c r="F194" s="35">
        <v>1</v>
      </c>
      <c r="G194" s="36">
        <v>1.46704E-2</v>
      </c>
      <c r="H194" s="37">
        <f t="shared" si="2"/>
        <v>0.98532960000000003</v>
      </c>
    </row>
    <row r="195" spans="1:8" ht="28.9" hidden="1" customHeight="1" x14ac:dyDescent="0.3">
      <c r="A195" s="49">
        <v>190</v>
      </c>
      <c r="B195" s="33" t="s">
        <v>161</v>
      </c>
      <c r="C195" s="33" t="s">
        <v>51</v>
      </c>
      <c r="D195" s="34" t="s">
        <v>287</v>
      </c>
      <c r="E195" s="33" t="s">
        <v>198</v>
      </c>
      <c r="F195" s="35">
        <v>1</v>
      </c>
      <c r="G195" s="36">
        <v>0</v>
      </c>
      <c r="H195" s="37">
        <f t="shared" si="2"/>
        <v>1</v>
      </c>
    </row>
    <row r="196" spans="1:8" ht="28.9" hidden="1" customHeight="1" x14ac:dyDescent="0.3">
      <c r="A196" s="49">
        <v>191</v>
      </c>
      <c r="B196" s="33" t="s">
        <v>162</v>
      </c>
      <c r="C196" s="33" t="s">
        <v>50</v>
      </c>
      <c r="D196" s="34" t="s">
        <v>282</v>
      </c>
      <c r="E196" s="33" t="s">
        <v>198</v>
      </c>
      <c r="F196" s="35">
        <v>10</v>
      </c>
      <c r="G196" s="36">
        <v>1.7</v>
      </c>
      <c r="H196" s="37">
        <f t="shared" si="2"/>
        <v>8.3000000000000007</v>
      </c>
    </row>
    <row r="197" spans="1:8" ht="28.9" hidden="1" customHeight="1" x14ac:dyDescent="0.3">
      <c r="A197" s="49">
        <v>192</v>
      </c>
      <c r="B197" s="33" t="s">
        <v>162</v>
      </c>
      <c r="C197" s="33" t="s">
        <v>51</v>
      </c>
      <c r="D197" s="34" t="s">
        <v>282</v>
      </c>
      <c r="E197" s="33" t="s">
        <v>198</v>
      </c>
      <c r="F197" s="35">
        <v>4</v>
      </c>
      <c r="G197" s="36">
        <v>0.34</v>
      </c>
      <c r="H197" s="37">
        <f t="shared" si="2"/>
        <v>3.66</v>
      </c>
    </row>
    <row r="198" spans="1:8" ht="28.9" hidden="1" customHeight="1" x14ac:dyDescent="0.3">
      <c r="A198" s="49">
        <v>193</v>
      </c>
      <c r="B198" s="33" t="s">
        <v>163</v>
      </c>
      <c r="C198" s="33" t="s">
        <v>50</v>
      </c>
      <c r="D198" s="34" t="s">
        <v>288</v>
      </c>
      <c r="E198" s="33" t="s">
        <v>198</v>
      </c>
      <c r="F198" s="35">
        <v>1</v>
      </c>
      <c r="G198" s="36">
        <v>9.9907499999999996E-2</v>
      </c>
      <c r="H198" s="37">
        <f t="shared" si="2"/>
        <v>0.90009249999999996</v>
      </c>
    </row>
    <row r="199" spans="1:8" ht="28.9" hidden="1" customHeight="1" x14ac:dyDescent="0.3">
      <c r="A199" s="49">
        <v>194</v>
      </c>
      <c r="B199" s="33" t="s">
        <v>163</v>
      </c>
      <c r="C199" s="33" t="s">
        <v>51</v>
      </c>
      <c r="D199" s="34" t="s">
        <v>288</v>
      </c>
      <c r="E199" s="33" t="s">
        <v>198</v>
      </c>
      <c r="F199" s="35">
        <v>2.5</v>
      </c>
      <c r="G199" s="36">
        <v>0.94285000000000008</v>
      </c>
      <c r="H199" s="37">
        <f t="shared" ref="H199:H255" si="3">F199-G199</f>
        <v>1.55715</v>
      </c>
    </row>
    <row r="200" spans="1:8" ht="28.9" hidden="1" customHeight="1" x14ac:dyDescent="0.3">
      <c r="A200" s="49">
        <v>195</v>
      </c>
      <c r="B200" s="33" t="s">
        <v>164</v>
      </c>
      <c r="C200" s="33" t="s">
        <v>50</v>
      </c>
      <c r="D200" s="34" t="s">
        <v>364</v>
      </c>
      <c r="E200" s="33" t="s">
        <v>198</v>
      </c>
      <c r="F200" s="35">
        <v>1</v>
      </c>
      <c r="G200" s="36">
        <v>0.13199900000000001</v>
      </c>
      <c r="H200" s="37">
        <f t="shared" si="3"/>
        <v>0.86800100000000002</v>
      </c>
    </row>
    <row r="201" spans="1:8" ht="28.9" hidden="1" customHeight="1" x14ac:dyDescent="0.3">
      <c r="A201" s="49">
        <v>196</v>
      </c>
      <c r="B201" s="38" t="s">
        <v>215</v>
      </c>
      <c r="C201" s="33"/>
      <c r="D201" s="34"/>
      <c r="E201" s="33"/>
      <c r="F201" s="35"/>
      <c r="G201" s="36"/>
      <c r="H201" s="37"/>
    </row>
    <row r="202" spans="1:8" ht="28.9" customHeight="1" x14ac:dyDescent="0.3">
      <c r="A202" s="49">
        <v>66</v>
      </c>
      <c r="B202" s="33" t="s">
        <v>165</v>
      </c>
      <c r="C202" s="33" t="s">
        <v>50</v>
      </c>
      <c r="D202" s="33" t="s">
        <v>274</v>
      </c>
      <c r="E202" s="33" t="s">
        <v>54</v>
      </c>
      <c r="F202" s="35">
        <v>10</v>
      </c>
      <c r="G202" s="36">
        <v>4.71</v>
      </c>
      <c r="H202" s="37">
        <f t="shared" si="3"/>
        <v>5.29</v>
      </c>
    </row>
    <row r="203" spans="1:8" ht="28.9" customHeight="1" x14ac:dyDescent="0.3">
      <c r="A203" s="49">
        <v>67</v>
      </c>
      <c r="B203" s="33" t="s">
        <v>165</v>
      </c>
      <c r="C203" s="33" t="s">
        <v>51</v>
      </c>
      <c r="D203" s="33" t="s">
        <v>274</v>
      </c>
      <c r="E203" s="33" t="s">
        <v>54</v>
      </c>
      <c r="F203" s="35">
        <v>6.3</v>
      </c>
      <c r="G203" s="36">
        <v>0</v>
      </c>
      <c r="H203" s="37">
        <f t="shared" si="3"/>
        <v>6.3</v>
      </c>
    </row>
    <row r="204" spans="1:8" ht="28.9" customHeight="1" x14ac:dyDescent="0.3">
      <c r="A204" s="49">
        <v>68</v>
      </c>
      <c r="B204" s="33" t="s">
        <v>166</v>
      </c>
      <c r="C204" s="33" t="s">
        <v>50</v>
      </c>
      <c r="D204" s="33" t="s">
        <v>306</v>
      </c>
      <c r="E204" s="33" t="s">
        <v>197</v>
      </c>
      <c r="F204" s="35">
        <v>2.5</v>
      </c>
      <c r="G204" s="36">
        <v>0</v>
      </c>
      <c r="H204" s="37">
        <f t="shared" si="3"/>
        <v>2.5</v>
      </c>
    </row>
    <row r="205" spans="1:8" ht="28.9" customHeight="1" x14ac:dyDescent="0.3">
      <c r="A205" s="49">
        <v>69</v>
      </c>
      <c r="B205" s="33" t="s">
        <v>166</v>
      </c>
      <c r="C205" s="33" t="s">
        <v>51</v>
      </c>
      <c r="D205" s="33" t="s">
        <v>306</v>
      </c>
      <c r="E205" s="33" t="s">
        <v>197</v>
      </c>
      <c r="F205" s="35">
        <v>2.5</v>
      </c>
      <c r="G205" s="36">
        <v>0.15</v>
      </c>
      <c r="H205" s="37">
        <f t="shared" si="3"/>
        <v>2.35</v>
      </c>
    </row>
    <row r="206" spans="1:8" ht="28.9" hidden="1" customHeight="1" x14ac:dyDescent="0.3">
      <c r="A206" s="49">
        <v>201</v>
      </c>
      <c r="B206" s="33" t="s">
        <v>167</v>
      </c>
      <c r="C206" s="33" t="s">
        <v>50</v>
      </c>
      <c r="D206" s="33" t="s">
        <v>307</v>
      </c>
      <c r="E206" s="33" t="s">
        <v>198</v>
      </c>
      <c r="F206" s="35">
        <v>2.5</v>
      </c>
      <c r="G206" s="36">
        <v>1.45</v>
      </c>
      <c r="H206" s="37">
        <f t="shared" si="3"/>
        <v>1.05</v>
      </c>
    </row>
    <row r="207" spans="1:8" ht="28.9" hidden="1" customHeight="1" x14ac:dyDescent="0.3">
      <c r="A207" s="49">
        <v>202</v>
      </c>
      <c r="B207" s="33" t="s">
        <v>167</v>
      </c>
      <c r="C207" s="33" t="s">
        <v>51</v>
      </c>
      <c r="D207" s="33" t="s">
        <v>307</v>
      </c>
      <c r="E207" s="33" t="s">
        <v>198</v>
      </c>
      <c r="F207" s="35">
        <v>4</v>
      </c>
      <c r="G207" s="36">
        <v>0</v>
      </c>
      <c r="H207" s="37">
        <f t="shared" si="3"/>
        <v>4</v>
      </c>
    </row>
    <row r="208" spans="1:8" ht="28.9" hidden="1" customHeight="1" x14ac:dyDescent="0.3">
      <c r="A208" s="49">
        <v>203</v>
      </c>
      <c r="B208" s="33" t="s">
        <v>168</v>
      </c>
      <c r="C208" s="33" t="s">
        <v>50</v>
      </c>
      <c r="D208" s="33" t="s">
        <v>241</v>
      </c>
      <c r="E208" s="33" t="s">
        <v>198</v>
      </c>
      <c r="F208" s="35">
        <v>1.6</v>
      </c>
      <c r="G208" s="36">
        <v>0.17</v>
      </c>
      <c r="H208" s="37">
        <f t="shared" si="3"/>
        <v>1.4300000000000002</v>
      </c>
    </row>
    <row r="209" spans="1:8" ht="28.9" hidden="1" customHeight="1" x14ac:dyDescent="0.3">
      <c r="A209" s="49">
        <v>204</v>
      </c>
      <c r="B209" s="33" t="s">
        <v>169</v>
      </c>
      <c r="C209" s="33" t="s">
        <v>50</v>
      </c>
      <c r="D209" s="33" t="s">
        <v>308</v>
      </c>
      <c r="E209" s="33" t="s">
        <v>198</v>
      </c>
      <c r="F209" s="35">
        <v>1</v>
      </c>
      <c r="G209" s="36">
        <v>0.2</v>
      </c>
      <c r="H209" s="37">
        <f t="shared" si="3"/>
        <v>0.8</v>
      </c>
    </row>
    <row r="210" spans="1:8" ht="28.9" hidden="1" customHeight="1" x14ac:dyDescent="0.3">
      <c r="A210" s="49">
        <v>205</v>
      </c>
      <c r="B210" s="33" t="s">
        <v>169</v>
      </c>
      <c r="C210" s="33" t="s">
        <v>51</v>
      </c>
      <c r="D210" s="33" t="s">
        <v>308</v>
      </c>
      <c r="E210" s="33" t="s">
        <v>198</v>
      </c>
      <c r="F210" s="35">
        <v>1</v>
      </c>
      <c r="G210" s="36">
        <v>0</v>
      </c>
      <c r="H210" s="37">
        <f t="shared" si="3"/>
        <v>1</v>
      </c>
    </row>
    <row r="211" spans="1:8" ht="28.9" hidden="1" customHeight="1" x14ac:dyDescent="0.3">
      <c r="A211" s="49">
        <v>206</v>
      </c>
      <c r="B211" s="33" t="s">
        <v>170</v>
      </c>
      <c r="C211" s="33" t="s">
        <v>50</v>
      </c>
      <c r="D211" s="33" t="s">
        <v>308</v>
      </c>
      <c r="E211" s="33" t="s">
        <v>198</v>
      </c>
      <c r="F211" s="35">
        <v>1</v>
      </c>
      <c r="G211" s="36">
        <v>0.28999999999999998</v>
      </c>
      <c r="H211" s="37">
        <f t="shared" si="3"/>
        <v>0.71</v>
      </c>
    </row>
    <row r="212" spans="1:8" ht="28.9" hidden="1" customHeight="1" x14ac:dyDescent="0.3">
      <c r="A212" s="49">
        <v>207</v>
      </c>
      <c r="B212" s="33" t="s">
        <v>170</v>
      </c>
      <c r="C212" s="33" t="s">
        <v>51</v>
      </c>
      <c r="D212" s="33" t="s">
        <v>308</v>
      </c>
      <c r="E212" s="33" t="s">
        <v>198</v>
      </c>
      <c r="F212" s="35">
        <v>1</v>
      </c>
      <c r="G212" s="36">
        <v>0</v>
      </c>
      <c r="H212" s="37">
        <f t="shared" si="3"/>
        <v>1</v>
      </c>
    </row>
    <row r="213" spans="1:8" ht="28.9" hidden="1" customHeight="1" x14ac:dyDescent="0.3">
      <c r="A213" s="49">
        <v>208</v>
      </c>
      <c r="B213" s="33" t="s">
        <v>171</v>
      </c>
      <c r="C213" s="33" t="s">
        <v>50</v>
      </c>
      <c r="D213" s="33" t="s">
        <v>309</v>
      </c>
      <c r="E213" s="33" t="s">
        <v>198</v>
      </c>
      <c r="F213" s="35">
        <v>2.5</v>
      </c>
      <c r="G213" s="36">
        <v>7.0583999999999994E-2</v>
      </c>
      <c r="H213" s="37">
        <f t="shared" si="3"/>
        <v>2.4294159999999998</v>
      </c>
    </row>
    <row r="214" spans="1:8" ht="28.9" hidden="1" customHeight="1" x14ac:dyDescent="0.3">
      <c r="A214" s="49">
        <v>209</v>
      </c>
      <c r="B214" s="33" t="s">
        <v>171</v>
      </c>
      <c r="C214" s="33" t="s">
        <v>51</v>
      </c>
      <c r="D214" s="33" t="s">
        <v>309</v>
      </c>
      <c r="E214" s="33" t="s">
        <v>198</v>
      </c>
      <c r="F214" s="35">
        <v>2.5</v>
      </c>
      <c r="G214" s="36">
        <v>0.68</v>
      </c>
      <c r="H214" s="37">
        <f t="shared" si="3"/>
        <v>1.8199999999999998</v>
      </c>
    </row>
    <row r="215" spans="1:8" ht="28.9" hidden="1" customHeight="1" x14ac:dyDescent="0.3">
      <c r="A215" s="49">
        <v>210</v>
      </c>
      <c r="B215" s="33" t="s">
        <v>172</v>
      </c>
      <c r="C215" s="33" t="s">
        <v>50</v>
      </c>
      <c r="D215" s="33" t="s">
        <v>290</v>
      </c>
      <c r="E215" s="33" t="s">
        <v>198</v>
      </c>
      <c r="F215" s="35">
        <v>1</v>
      </c>
      <c r="G215" s="36">
        <v>0.25</v>
      </c>
      <c r="H215" s="37">
        <f t="shared" si="3"/>
        <v>0.75</v>
      </c>
    </row>
    <row r="216" spans="1:8" ht="28.9" hidden="1" customHeight="1" x14ac:dyDescent="0.3">
      <c r="A216" s="49">
        <v>211</v>
      </c>
      <c r="B216" s="33" t="s">
        <v>172</v>
      </c>
      <c r="C216" s="33" t="s">
        <v>51</v>
      </c>
      <c r="D216" s="33" t="s">
        <v>290</v>
      </c>
      <c r="E216" s="33" t="s">
        <v>198</v>
      </c>
      <c r="F216" s="35">
        <v>1</v>
      </c>
      <c r="G216" s="36">
        <v>0</v>
      </c>
      <c r="H216" s="37">
        <f t="shared" si="3"/>
        <v>1</v>
      </c>
    </row>
    <row r="217" spans="1:8" ht="28.9" hidden="1" customHeight="1" x14ac:dyDescent="0.3">
      <c r="A217" s="49">
        <v>212</v>
      </c>
      <c r="B217" s="33" t="s">
        <v>173</v>
      </c>
      <c r="C217" s="33" t="s">
        <v>50</v>
      </c>
      <c r="D217" s="33" t="s">
        <v>289</v>
      </c>
      <c r="E217" s="33" t="s">
        <v>198</v>
      </c>
      <c r="F217" s="35">
        <v>1</v>
      </c>
      <c r="G217" s="36">
        <v>0.35</v>
      </c>
      <c r="H217" s="37">
        <f t="shared" si="3"/>
        <v>0.65</v>
      </c>
    </row>
    <row r="218" spans="1:8" ht="28.9" hidden="1" customHeight="1" x14ac:dyDescent="0.3">
      <c r="A218" s="49">
        <v>213</v>
      </c>
      <c r="B218" s="33" t="s">
        <v>174</v>
      </c>
      <c r="C218" s="33" t="s">
        <v>50</v>
      </c>
      <c r="D218" s="33" t="s">
        <v>310</v>
      </c>
      <c r="E218" s="33" t="s">
        <v>198</v>
      </c>
      <c r="F218" s="35">
        <v>1</v>
      </c>
      <c r="G218" s="36">
        <v>0.08</v>
      </c>
      <c r="H218" s="37">
        <f t="shared" si="3"/>
        <v>0.92</v>
      </c>
    </row>
    <row r="219" spans="1:8" ht="28.9" hidden="1" customHeight="1" x14ac:dyDescent="0.3">
      <c r="A219" s="49">
        <v>214</v>
      </c>
      <c r="B219" s="38" t="s">
        <v>216</v>
      </c>
      <c r="C219" s="33"/>
      <c r="D219" s="34"/>
      <c r="E219" s="33"/>
      <c r="F219" s="35"/>
      <c r="G219" s="36"/>
      <c r="H219" s="37"/>
    </row>
    <row r="220" spans="1:8" ht="28.9" customHeight="1" x14ac:dyDescent="0.3">
      <c r="A220" s="49">
        <v>70</v>
      </c>
      <c r="B220" s="33" t="s">
        <v>175</v>
      </c>
      <c r="C220" s="33" t="s">
        <v>50</v>
      </c>
      <c r="D220" s="34" t="s">
        <v>291</v>
      </c>
      <c r="E220" s="33" t="s">
        <v>197</v>
      </c>
      <c r="F220" s="35">
        <v>6.3</v>
      </c>
      <c r="G220" s="36">
        <v>2.87</v>
      </c>
      <c r="H220" s="37">
        <f t="shared" si="3"/>
        <v>3.4299999999999997</v>
      </c>
    </row>
    <row r="221" spans="1:8" ht="28.9" customHeight="1" x14ac:dyDescent="0.3">
      <c r="A221" s="49">
        <v>71</v>
      </c>
      <c r="B221" s="33" t="s">
        <v>175</v>
      </c>
      <c r="C221" s="33" t="s">
        <v>51</v>
      </c>
      <c r="D221" s="34" t="s">
        <v>291</v>
      </c>
      <c r="E221" s="33" t="s">
        <v>197</v>
      </c>
      <c r="F221" s="35">
        <v>6.3</v>
      </c>
      <c r="G221" s="36">
        <v>0.35</v>
      </c>
      <c r="H221" s="37">
        <f t="shared" si="3"/>
        <v>5.95</v>
      </c>
    </row>
    <row r="222" spans="1:8" ht="28.9" customHeight="1" x14ac:dyDescent="0.3">
      <c r="A222" s="49">
        <v>72</v>
      </c>
      <c r="B222" s="33" t="s">
        <v>343</v>
      </c>
      <c r="C222" s="33" t="s">
        <v>50</v>
      </c>
      <c r="D222" s="34" t="s">
        <v>292</v>
      </c>
      <c r="E222" s="33" t="s">
        <v>54</v>
      </c>
      <c r="F222" s="35">
        <v>10</v>
      </c>
      <c r="G222" s="36">
        <v>0</v>
      </c>
      <c r="H222" s="37">
        <f t="shared" si="3"/>
        <v>10</v>
      </c>
    </row>
    <row r="223" spans="1:8" ht="28.9" customHeight="1" x14ac:dyDescent="0.3">
      <c r="A223" s="49">
        <v>73</v>
      </c>
      <c r="B223" s="33" t="s">
        <v>343</v>
      </c>
      <c r="C223" s="33" t="s">
        <v>51</v>
      </c>
      <c r="D223" s="34" t="s">
        <v>292</v>
      </c>
      <c r="E223" s="33" t="s">
        <v>54</v>
      </c>
      <c r="F223" s="35">
        <v>10</v>
      </c>
      <c r="G223" s="36">
        <v>0.61</v>
      </c>
      <c r="H223" s="37">
        <f t="shared" si="3"/>
        <v>9.39</v>
      </c>
    </row>
    <row r="224" spans="1:8" ht="28.9" hidden="1" customHeight="1" x14ac:dyDescent="0.3">
      <c r="A224" s="49">
        <v>219</v>
      </c>
      <c r="B224" s="33" t="s">
        <v>176</v>
      </c>
      <c r="C224" s="33" t="s">
        <v>50</v>
      </c>
      <c r="D224" s="34" t="s">
        <v>293</v>
      </c>
      <c r="E224" s="33" t="s">
        <v>198</v>
      </c>
      <c r="F224" s="35">
        <v>1</v>
      </c>
      <c r="G224" s="36">
        <v>0.04</v>
      </c>
      <c r="H224" s="37">
        <f t="shared" si="3"/>
        <v>0.96</v>
      </c>
    </row>
    <row r="225" spans="1:8" ht="28.9" hidden="1" customHeight="1" x14ac:dyDescent="0.3">
      <c r="A225" s="49">
        <v>220</v>
      </c>
      <c r="B225" s="33" t="s">
        <v>177</v>
      </c>
      <c r="C225" s="33" t="s">
        <v>50</v>
      </c>
      <c r="D225" s="34" t="s">
        <v>344</v>
      </c>
      <c r="E225" s="33" t="s">
        <v>198</v>
      </c>
      <c r="F225" s="35">
        <v>2.5</v>
      </c>
      <c r="G225" s="36">
        <v>0.47</v>
      </c>
      <c r="H225" s="37">
        <f t="shared" si="3"/>
        <v>2.0300000000000002</v>
      </c>
    </row>
    <row r="226" spans="1:8" ht="28.9" hidden="1" customHeight="1" x14ac:dyDescent="0.3">
      <c r="A226" s="49">
        <v>221</v>
      </c>
      <c r="B226" s="33" t="s">
        <v>178</v>
      </c>
      <c r="C226" s="33" t="s">
        <v>50</v>
      </c>
      <c r="D226" s="34" t="s">
        <v>345</v>
      </c>
      <c r="E226" s="33" t="s">
        <v>198</v>
      </c>
      <c r="F226" s="36">
        <v>0.63</v>
      </c>
      <c r="G226" s="36">
        <v>0.4</v>
      </c>
      <c r="H226" s="37">
        <f t="shared" si="3"/>
        <v>0.22999999999999998</v>
      </c>
    </row>
    <row r="227" spans="1:8" ht="28.9" hidden="1" customHeight="1" x14ac:dyDescent="0.3">
      <c r="A227" s="49">
        <v>222</v>
      </c>
      <c r="B227" s="33" t="s">
        <v>179</v>
      </c>
      <c r="C227" s="33" t="s">
        <v>50</v>
      </c>
      <c r="D227" s="34" t="s">
        <v>346</v>
      </c>
      <c r="E227" s="33" t="s">
        <v>198</v>
      </c>
      <c r="F227" s="35">
        <v>1</v>
      </c>
      <c r="G227" s="36">
        <v>0.02</v>
      </c>
      <c r="H227" s="37">
        <f t="shared" si="3"/>
        <v>0.98</v>
      </c>
    </row>
    <row r="228" spans="1:8" ht="28.9" hidden="1" customHeight="1" x14ac:dyDescent="0.3">
      <c r="A228" s="49">
        <v>223</v>
      </c>
      <c r="B228" s="38" t="s">
        <v>217</v>
      </c>
      <c r="C228" s="33"/>
      <c r="D228" s="34"/>
      <c r="E228" s="33"/>
      <c r="F228" s="35"/>
      <c r="G228" s="36"/>
      <c r="H228" s="37">
        <f t="shared" si="3"/>
        <v>0</v>
      </c>
    </row>
    <row r="229" spans="1:8" ht="28.9" customHeight="1" x14ac:dyDescent="0.3">
      <c r="A229" s="49">
        <v>74</v>
      </c>
      <c r="B229" s="33" t="s">
        <v>181</v>
      </c>
      <c r="C229" s="33" t="s">
        <v>50</v>
      </c>
      <c r="D229" s="33" t="s">
        <v>296</v>
      </c>
      <c r="E229" s="33" t="s">
        <v>54</v>
      </c>
      <c r="F229" s="35">
        <v>6.3</v>
      </c>
      <c r="G229" s="36">
        <v>0</v>
      </c>
      <c r="H229" s="37">
        <f t="shared" si="3"/>
        <v>6.3</v>
      </c>
    </row>
    <row r="230" spans="1:8" ht="28.9" customHeight="1" x14ac:dyDescent="0.3">
      <c r="A230" s="49">
        <v>75</v>
      </c>
      <c r="B230" s="33" t="s">
        <v>181</v>
      </c>
      <c r="C230" s="33" t="s">
        <v>51</v>
      </c>
      <c r="D230" s="33" t="s">
        <v>296</v>
      </c>
      <c r="E230" s="33" t="s">
        <v>54</v>
      </c>
      <c r="F230" s="35">
        <v>6.3</v>
      </c>
      <c r="G230" s="36">
        <v>1.52</v>
      </c>
      <c r="H230" s="37">
        <f t="shared" si="3"/>
        <v>4.7799999999999994</v>
      </c>
    </row>
    <row r="231" spans="1:8" ht="28.9" customHeight="1" x14ac:dyDescent="0.3">
      <c r="A231" s="49">
        <v>76</v>
      </c>
      <c r="B231" s="33" t="s">
        <v>182</v>
      </c>
      <c r="C231" s="33" t="s">
        <v>50</v>
      </c>
      <c r="D231" s="33" t="s">
        <v>329</v>
      </c>
      <c r="E231" s="33" t="s">
        <v>197</v>
      </c>
      <c r="F231" s="35">
        <v>2.5</v>
      </c>
      <c r="G231" s="36">
        <v>0.1</v>
      </c>
      <c r="H231" s="37">
        <f t="shared" si="3"/>
        <v>2.4</v>
      </c>
    </row>
    <row r="232" spans="1:8" ht="28.9" hidden="1" customHeight="1" x14ac:dyDescent="0.3">
      <c r="A232" s="49">
        <v>227</v>
      </c>
      <c r="B232" s="33" t="s">
        <v>183</v>
      </c>
      <c r="C232" s="33" t="s">
        <v>50</v>
      </c>
      <c r="D232" s="33" t="s">
        <v>295</v>
      </c>
      <c r="E232" s="33" t="s">
        <v>198</v>
      </c>
      <c r="F232" s="35">
        <v>1</v>
      </c>
      <c r="G232" s="36">
        <v>0</v>
      </c>
      <c r="H232" s="37">
        <f t="shared" si="3"/>
        <v>1</v>
      </c>
    </row>
    <row r="233" spans="1:8" ht="28.9" hidden="1" customHeight="1" x14ac:dyDescent="0.3">
      <c r="A233" s="49">
        <v>228</v>
      </c>
      <c r="B233" s="33" t="s">
        <v>64</v>
      </c>
      <c r="C233" s="33" t="s">
        <v>50</v>
      </c>
      <c r="D233" s="33" t="s">
        <v>241</v>
      </c>
      <c r="E233" s="33" t="s">
        <v>198</v>
      </c>
      <c r="F233" s="35">
        <v>1.6</v>
      </c>
      <c r="G233" s="36">
        <v>0.01</v>
      </c>
      <c r="H233" s="37">
        <f t="shared" si="3"/>
        <v>1.59</v>
      </c>
    </row>
    <row r="234" spans="1:8" ht="28.9" hidden="1" customHeight="1" x14ac:dyDescent="0.3">
      <c r="A234" s="49">
        <v>229</v>
      </c>
      <c r="B234" s="33" t="s">
        <v>184</v>
      </c>
      <c r="C234" s="33" t="s">
        <v>50</v>
      </c>
      <c r="D234" s="33" t="s">
        <v>294</v>
      </c>
      <c r="E234" s="33" t="s">
        <v>198</v>
      </c>
      <c r="F234" s="35">
        <v>1</v>
      </c>
      <c r="G234" s="36">
        <v>0.26</v>
      </c>
      <c r="H234" s="37">
        <f t="shared" si="3"/>
        <v>0.74</v>
      </c>
    </row>
    <row r="235" spans="1:8" ht="28.9" hidden="1" customHeight="1" x14ac:dyDescent="0.3">
      <c r="A235" s="49">
        <v>230</v>
      </c>
      <c r="B235" s="38" t="s">
        <v>218</v>
      </c>
      <c r="C235" s="33"/>
      <c r="D235" s="34"/>
      <c r="E235" s="33"/>
      <c r="F235" s="35"/>
      <c r="G235" s="36"/>
      <c r="H235" s="37"/>
    </row>
    <row r="236" spans="1:8" ht="28.9" customHeight="1" x14ac:dyDescent="0.3">
      <c r="A236" s="49">
        <v>77</v>
      </c>
      <c r="B236" s="33" t="s">
        <v>185</v>
      </c>
      <c r="C236" s="33" t="s">
        <v>50</v>
      </c>
      <c r="D236" s="33" t="s">
        <v>301</v>
      </c>
      <c r="E236" s="33" t="s">
        <v>54</v>
      </c>
      <c r="F236" s="35">
        <v>6.3</v>
      </c>
      <c r="G236" s="36">
        <v>0.24</v>
      </c>
      <c r="H236" s="37">
        <f t="shared" si="3"/>
        <v>6.06</v>
      </c>
    </row>
    <row r="237" spans="1:8" ht="28.9" customHeight="1" x14ac:dyDescent="0.3">
      <c r="A237" s="49">
        <v>78</v>
      </c>
      <c r="B237" s="33" t="s">
        <v>185</v>
      </c>
      <c r="C237" s="33" t="s">
        <v>51</v>
      </c>
      <c r="D237" s="33" t="s">
        <v>301</v>
      </c>
      <c r="E237" s="33" t="s">
        <v>54</v>
      </c>
      <c r="F237" s="35">
        <v>6.3</v>
      </c>
      <c r="G237" s="36">
        <v>4.75</v>
      </c>
      <c r="H237" s="37">
        <f t="shared" si="3"/>
        <v>1.5499999999999998</v>
      </c>
    </row>
    <row r="238" spans="1:8" ht="28.9" customHeight="1" x14ac:dyDescent="0.3">
      <c r="A238" s="49">
        <v>79</v>
      </c>
      <c r="B238" s="33" t="s">
        <v>186</v>
      </c>
      <c r="C238" s="33" t="s">
        <v>51</v>
      </c>
      <c r="D238" s="33" t="s">
        <v>297</v>
      </c>
      <c r="E238" s="33" t="s">
        <v>197</v>
      </c>
      <c r="F238" s="35">
        <v>6.3</v>
      </c>
      <c r="G238" s="36">
        <v>0.63</v>
      </c>
      <c r="H238" s="37">
        <f t="shared" si="3"/>
        <v>5.67</v>
      </c>
    </row>
    <row r="239" spans="1:8" ht="28.9" customHeight="1" x14ac:dyDescent="0.3">
      <c r="A239" s="49">
        <v>80</v>
      </c>
      <c r="B239" s="33" t="s">
        <v>186</v>
      </c>
      <c r="C239" s="33" t="s">
        <v>50</v>
      </c>
      <c r="D239" s="33" t="s">
        <v>297</v>
      </c>
      <c r="E239" s="33" t="s">
        <v>197</v>
      </c>
      <c r="F239" s="35">
        <v>6.3</v>
      </c>
      <c r="G239" s="36">
        <v>0</v>
      </c>
      <c r="H239" s="37">
        <f t="shared" si="3"/>
        <v>6.3</v>
      </c>
    </row>
    <row r="240" spans="1:8" ht="28.9" hidden="1" customHeight="1" x14ac:dyDescent="0.3">
      <c r="A240" s="49">
        <v>235</v>
      </c>
      <c r="B240" s="33" t="s">
        <v>187</v>
      </c>
      <c r="C240" s="33" t="s">
        <v>50</v>
      </c>
      <c r="D240" s="33" t="s">
        <v>342</v>
      </c>
      <c r="E240" s="33" t="s">
        <v>198</v>
      </c>
      <c r="F240" s="35">
        <v>1</v>
      </c>
      <c r="G240" s="36">
        <v>0.23</v>
      </c>
      <c r="H240" s="37">
        <f t="shared" si="3"/>
        <v>0.77</v>
      </c>
    </row>
    <row r="241" spans="1:8" ht="28.9" hidden="1" customHeight="1" x14ac:dyDescent="0.3">
      <c r="A241" s="49">
        <v>236</v>
      </c>
      <c r="B241" s="33" t="s">
        <v>188</v>
      </c>
      <c r="C241" s="33" t="s">
        <v>50</v>
      </c>
      <c r="D241" s="33" t="s">
        <v>298</v>
      </c>
      <c r="E241" s="33" t="s">
        <v>198</v>
      </c>
      <c r="F241" s="35">
        <v>1</v>
      </c>
      <c r="G241" s="36">
        <v>0.54</v>
      </c>
      <c r="H241" s="37">
        <f t="shared" si="3"/>
        <v>0.45999999999999996</v>
      </c>
    </row>
    <row r="242" spans="1:8" ht="28.9" hidden="1" customHeight="1" x14ac:dyDescent="0.3">
      <c r="A242" s="49">
        <v>237</v>
      </c>
      <c r="B242" s="33" t="s">
        <v>189</v>
      </c>
      <c r="C242" s="33" t="s">
        <v>50</v>
      </c>
      <c r="D242" s="33" t="s">
        <v>299</v>
      </c>
      <c r="E242" s="33" t="s">
        <v>198</v>
      </c>
      <c r="F242" s="35">
        <v>1</v>
      </c>
      <c r="G242" s="36">
        <v>0.17</v>
      </c>
      <c r="H242" s="37">
        <f t="shared" si="3"/>
        <v>0.83</v>
      </c>
    </row>
    <row r="243" spans="1:8" ht="28.9" customHeight="1" x14ac:dyDescent="0.3">
      <c r="A243" s="49">
        <v>81</v>
      </c>
      <c r="B243" s="33" t="s">
        <v>190</v>
      </c>
      <c r="C243" s="33" t="s">
        <v>50</v>
      </c>
      <c r="D243" s="33" t="s">
        <v>300</v>
      </c>
      <c r="E243" s="33" t="s">
        <v>203</v>
      </c>
      <c r="F243" s="35">
        <v>16</v>
      </c>
      <c r="G243" s="36">
        <v>3.33</v>
      </c>
      <c r="H243" s="37">
        <f t="shared" si="3"/>
        <v>12.67</v>
      </c>
    </row>
    <row r="244" spans="1:8" ht="28.9" customHeight="1" x14ac:dyDescent="0.3">
      <c r="A244" s="49">
        <v>82</v>
      </c>
      <c r="B244" s="33" t="s">
        <v>190</v>
      </c>
      <c r="C244" s="33" t="s">
        <v>51</v>
      </c>
      <c r="D244" s="33" t="s">
        <v>300</v>
      </c>
      <c r="E244" s="33" t="s">
        <v>203</v>
      </c>
      <c r="F244" s="35">
        <v>16</v>
      </c>
      <c r="G244" s="36">
        <v>0</v>
      </c>
      <c r="H244" s="37">
        <f t="shared" si="3"/>
        <v>16</v>
      </c>
    </row>
    <row r="245" spans="1:8" ht="28.9" customHeight="1" x14ac:dyDescent="0.3">
      <c r="A245" s="49">
        <v>83</v>
      </c>
      <c r="B245" s="33" t="s">
        <v>191</v>
      </c>
      <c r="C245" s="33" t="s">
        <v>50</v>
      </c>
      <c r="D245" s="33" t="s">
        <v>300</v>
      </c>
      <c r="E245" s="33" t="s">
        <v>54</v>
      </c>
      <c r="F245" s="35">
        <v>16</v>
      </c>
      <c r="G245" s="36">
        <v>1.92</v>
      </c>
      <c r="H245" s="37">
        <f t="shared" si="3"/>
        <v>14.08</v>
      </c>
    </row>
    <row r="246" spans="1:8" ht="28.9" customHeight="1" x14ac:dyDescent="0.3">
      <c r="A246" s="49">
        <v>84</v>
      </c>
      <c r="B246" s="33" t="s">
        <v>191</v>
      </c>
      <c r="C246" s="33" t="s">
        <v>51</v>
      </c>
      <c r="D246" s="33" t="s">
        <v>300</v>
      </c>
      <c r="E246" s="33" t="s">
        <v>54</v>
      </c>
      <c r="F246" s="35">
        <v>16</v>
      </c>
      <c r="G246" s="36">
        <v>2.19</v>
      </c>
      <c r="H246" s="37">
        <f t="shared" si="3"/>
        <v>13.81</v>
      </c>
    </row>
    <row r="247" spans="1:8" ht="28.9" hidden="1" customHeight="1" x14ac:dyDescent="0.3">
      <c r="A247" s="49">
        <v>242</v>
      </c>
      <c r="B247" s="38" t="s">
        <v>219</v>
      </c>
      <c r="C247" s="33"/>
      <c r="D247" s="34"/>
      <c r="E247" s="33"/>
      <c r="F247" s="35"/>
      <c r="G247" s="36"/>
      <c r="H247" s="37"/>
    </row>
    <row r="248" spans="1:8" ht="28.9" customHeight="1" x14ac:dyDescent="0.3">
      <c r="A248" s="49">
        <v>85</v>
      </c>
      <c r="B248" s="33" t="s">
        <v>192</v>
      </c>
      <c r="C248" s="33" t="s">
        <v>50</v>
      </c>
      <c r="D248" s="33" t="s">
        <v>302</v>
      </c>
      <c r="E248" s="33" t="s">
        <v>54</v>
      </c>
      <c r="F248" s="35">
        <v>6.3</v>
      </c>
      <c r="G248" s="36">
        <v>2.48</v>
      </c>
      <c r="H248" s="37">
        <f t="shared" si="3"/>
        <v>3.82</v>
      </c>
    </row>
    <row r="249" spans="1:8" ht="28.9" customHeight="1" x14ac:dyDescent="0.3">
      <c r="A249" s="49">
        <v>86</v>
      </c>
      <c r="B249" s="33" t="s">
        <v>192</v>
      </c>
      <c r="C249" s="33" t="s">
        <v>51</v>
      </c>
      <c r="D249" s="33" t="s">
        <v>302</v>
      </c>
      <c r="E249" s="33" t="s">
        <v>54</v>
      </c>
      <c r="F249" s="35">
        <v>6.3</v>
      </c>
      <c r="G249" s="36">
        <v>3.18</v>
      </c>
      <c r="H249" s="37">
        <f t="shared" si="3"/>
        <v>3.1199999999999997</v>
      </c>
    </row>
    <row r="250" spans="1:8" ht="28.9" hidden="1" customHeight="1" x14ac:dyDescent="0.3">
      <c r="A250" s="49">
        <v>245</v>
      </c>
      <c r="B250" s="33" t="s">
        <v>193</v>
      </c>
      <c r="C250" s="33" t="s">
        <v>50</v>
      </c>
      <c r="D250" s="33" t="s">
        <v>303</v>
      </c>
      <c r="E250" s="33" t="s">
        <v>198</v>
      </c>
      <c r="F250" s="35">
        <v>4</v>
      </c>
      <c r="G250" s="36">
        <v>0.56999999999999995</v>
      </c>
      <c r="H250" s="37">
        <f t="shared" si="3"/>
        <v>3.43</v>
      </c>
    </row>
    <row r="251" spans="1:8" ht="28.9" hidden="1" customHeight="1" x14ac:dyDescent="0.3">
      <c r="A251" s="49">
        <v>246</v>
      </c>
      <c r="B251" s="33" t="s">
        <v>194</v>
      </c>
      <c r="C251" s="33" t="s">
        <v>50</v>
      </c>
      <c r="D251" s="33" t="s">
        <v>322</v>
      </c>
      <c r="E251" s="33" t="s">
        <v>198</v>
      </c>
      <c r="F251" s="35">
        <v>1</v>
      </c>
      <c r="G251" s="36">
        <v>0.25</v>
      </c>
      <c r="H251" s="37">
        <f t="shared" si="3"/>
        <v>0.75</v>
      </c>
    </row>
    <row r="252" spans="1:8" ht="28.9" hidden="1" customHeight="1" x14ac:dyDescent="0.3">
      <c r="A252" s="49">
        <v>247</v>
      </c>
      <c r="B252" s="33" t="s">
        <v>195</v>
      </c>
      <c r="C252" s="33" t="s">
        <v>50</v>
      </c>
      <c r="D252" s="33" t="s">
        <v>304</v>
      </c>
      <c r="E252" s="33" t="s">
        <v>198</v>
      </c>
      <c r="F252" s="35">
        <v>1.6</v>
      </c>
      <c r="G252" s="36">
        <v>0.33</v>
      </c>
      <c r="H252" s="37">
        <f t="shared" si="3"/>
        <v>1.27</v>
      </c>
    </row>
    <row r="253" spans="1:8" ht="28.9" hidden="1" customHeight="1" x14ac:dyDescent="0.3">
      <c r="A253" s="50">
        <v>248</v>
      </c>
      <c r="B253" s="40" t="s">
        <v>366</v>
      </c>
      <c r="C253" s="40" t="s">
        <v>50</v>
      </c>
      <c r="D253" s="39" t="s">
        <v>366</v>
      </c>
      <c r="E253" s="33" t="s">
        <v>198</v>
      </c>
      <c r="F253" s="41">
        <v>1</v>
      </c>
      <c r="G253" s="43">
        <v>0.01</v>
      </c>
      <c r="H253" s="37">
        <f t="shared" si="3"/>
        <v>0.99</v>
      </c>
    </row>
    <row r="254" spans="1:8" ht="28.9" hidden="1" customHeight="1" x14ac:dyDescent="0.3">
      <c r="A254" s="50">
        <v>249</v>
      </c>
      <c r="B254" s="40" t="s">
        <v>367</v>
      </c>
      <c r="C254" s="40" t="s">
        <v>50</v>
      </c>
      <c r="D254" s="39" t="s">
        <v>367</v>
      </c>
      <c r="E254" s="33" t="s">
        <v>198</v>
      </c>
      <c r="F254" s="41">
        <v>1.6</v>
      </c>
      <c r="G254" s="43">
        <v>0.3</v>
      </c>
      <c r="H254" s="37">
        <f t="shared" si="3"/>
        <v>1.3</v>
      </c>
    </row>
    <row r="255" spans="1:8" ht="28.9" hidden="1" customHeight="1" x14ac:dyDescent="0.3">
      <c r="A255" s="50">
        <v>250</v>
      </c>
      <c r="B255" s="40" t="s">
        <v>368</v>
      </c>
      <c r="C255" s="40" t="s">
        <v>50</v>
      </c>
      <c r="D255" s="39" t="s">
        <v>368</v>
      </c>
      <c r="E255" s="33" t="s">
        <v>198</v>
      </c>
      <c r="F255" s="41">
        <v>1.6</v>
      </c>
      <c r="G255" s="43">
        <v>0.77</v>
      </c>
      <c r="H255" s="37">
        <f t="shared" si="3"/>
        <v>0.83000000000000007</v>
      </c>
    </row>
    <row r="256" spans="1:8" ht="28.9" hidden="1" customHeight="1" x14ac:dyDescent="0.3">
      <c r="A256" s="51"/>
      <c r="B256" s="46"/>
      <c r="C256" s="46"/>
      <c r="D256" s="46"/>
      <c r="E256" s="46"/>
      <c r="F256" s="47">
        <f>SUM(F6:F255)</f>
        <v>1417.9499999999989</v>
      </c>
      <c r="G256" s="47">
        <f t="shared" ref="G256:H256" si="4">SUM(G6:G255)</f>
        <v>315.70092350000004</v>
      </c>
      <c r="H256" s="47">
        <f t="shared" si="4"/>
        <v>1102.2490764999991</v>
      </c>
    </row>
    <row r="257" spans="1:8" ht="28.9" customHeight="1" x14ac:dyDescent="0.3">
      <c r="A257" s="46"/>
      <c r="B257" s="46"/>
      <c r="C257" s="46"/>
      <c r="D257" s="46"/>
      <c r="E257" s="46"/>
      <c r="F257" s="47">
        <f>SUM(F6:F249)</f>
        <v>1407.1499999999992</v>
      </c>
      <c r="G257" s="47">
        <f t="shared" ref="G257:H257" si="5">SUM(G6:G249)</f>
        <v>313.47092350000008</v>
      </c>
      <c r="H257" s="47">
        <f t="shared" si="5"/>
        <v>1093.6790764999992</v>
      </c>
    </row>
    <row r="258" spans="1:8" ht="28.9" customHeight="1" x14ac:dyDescent="0.3">
      <c r="C258" s="48" t="s">
        <v>369</v>
      </c>
      <c r="D258" s="48"/>
      <c r="E258" s="48"/>
      <c r="G258" s="20"/>
    </row>
    <row r="259" spans="1:8" ht="28.9" customHeight="1" x14ac:dyDescent="0.3">
      <c r="G259" s="20"/>
    </row>
    <row r="260" spans="1:8" ht="28.9" customHeight="1" x14ac:dyDescent="0.3">
      <c r="G260" s="20"/>
    </row>
    <row r="261" spans="1:8" ht="28.9" customHeight="1" x14ac:dyDescent="0.3">
      <c r="G261" s="20"/>
    </row>
    <row r="262" spans="1:8" ht="28.9" customHeight="1" x14ac:dyDescent="0.3">
      <c r="G262" s="20"/>
    </row>
    <row r="263" spans="1:8" ht="28.9" customHeight="1" x14ac:dyDescent="0.3">
      <c r="G263" s="20"/>
    </row>
    <row r="264" spans="1:8" ht="28.9" customHeight="1" x14ac:dyDescent="0.3">
      <c r="G264" s="20"/>
    </row>
    <row r="265" spans="1:8" ht="28.9" customHeight="1" x14ac:dyDescent="0.3">
      <c r="G265" s="20"/>
    </row>
    <row r="266" spans="1:8" ht="28.9" customHeight="1" x14ac:dyDescent="0.3">
      <c r="G266" s="20"/>
    </row>
    <row r="267" spans="1:8" ht="28.9" customHeight="1" x14ac:dyDescent="0.3">
      <c r="G267" s="20"/>
    </row>
    <row r="268" spans="1:8" ht="28.9" customHeight="1" x14ac:dyDescent="0.3">
      <c r="G268" s="20"/>
    </row>
    <row r="269" spans="1:8" ht="28.9" customHeight="1" x14ac:dyDescent="0.3">
      <c r="G269" s="20"/>
    </row>
    <row r="270" spans="1:8" ht="28.9" customHeight="1" x14ac:dyDescent="0.3">
      <c r="G270" s="20"/>
    </row>
    <row r="271" spans="1:8" ht="28.9" customHeight="1" x14ac:dyDescent="0.3">
      <c r="G271" s="20"/>
    </row>
    <row r="272" spans="1:8" ht="28.9" customHeight="1" x14ac:dyDescent="0.3">
      <c r="G272" s="20"/>
    </row>
    <row r="273" s="20" customFormat="1" ht="28.9" customHeight="1" x14ac:dyDescent="0.3"/>
    <row r="274" s="20" customFormat="1" ht="28.9" customHeight="1" x14ac:dyDescent="0.3"/>
    <row r="275" s="20" customFormat="1" ht="28.9" customHeight="1" x14ac:dyDescent="0.3"/>
    <row r="276" s="20" customFormat="1" ht="28.9" customHeight="1" x14ac:dyDescent="0.3"/>
    <row r="277" s="20" customFormat="1" ht="28.9" customHeight="1" x14ac:dyDescent="0.3"/>
    <row r="278" s="20" customFormat="1" ht="28.9" customHeight="1" x14ac:dyDescent="0.3"/>
    <row r="279" s="20" customFormat="1" ht="28.9" customHeight="1" x14ac:dyDescent="0.3"/>
    <row r="280" s="20" customFormat="1" ht="28.9" customHeight="1" x14ac:dyDescent="0.3"/>
    <row r="281" s="20" customFormat="1" ht="28.9" customHeight="1" x14ac:dyDescent="0.3"/>
    <row r="282" s="20" customFormat="1" ht="28.9" customHeight="1" x14ac:dyDescent="0.3"/>
    <row r="283" s="20" customFormat="1" ht="28.9" customHeight="1" x14ac:dyDescent="0.3"/>
    <row r="284" s="20" customFormat="1" ht="28.9" customHeight="1" x14ac:dyDescent="0.3"/>
    <row r="285" s="20" customFormat="1" ht="28.9" customHeight="1" x14ac:dyDescent="0.3"/>
    <row r="286" s="20" customFormat="1" ht="28.9" customHeight="1" x14ac:dyDescent="0.3"/>
    <row r="287" s="20" customFormat="1" ht="28.9" customHeight="1" x14ac:dyDescent="0.3"/>
    <row r="288" s="20" customFormat="1" ht="28.9" customHeight="1" x14ac:dyDescent="0.3"/>
    <row r="289" s="20" customFormat="1" ht="28.9" customHeight="1" x14ac:dyDescent="0.3"/>
    <row r="290" s="20" customFormat="1" ht="28.9" customHeight="1" x14ac:dyDescent="0.3"/>
    <row r="291" s="20" customFormat="1" ht="28.9" customHeight="1" x14ac:dyDescent="0.3"/>
    <row r="292" s="20" customFormat="1" ht="28.9" customHeight="1" x14ac:dyDescent="0.3"/>
    <row r="293" s="20" customFormat="1" ht="28.9" customHeight="1" x14ac:dyDescent="0.3"/>
    <row r="294" s="20" customFormat="1" ht="28.9" customHeight="1" x14ac:dyDescent="0.3"/>
    <row r="295" s="20" customFormat="1" ht="28.9" customHeight="1" x14ac:dyDescent="0.3"/>
    <row r="296" s="20" customFormat="1" ht="28.9" customHeight="1" x14ac:dyDescent="0.3"/>
    <row r="297" s="20" customFormat="1" ht="28.9" customHeight="1" x14ac:dyDescent="0.3"/>
    <row r="298" s="20" customFormat="1" ht="28.9" customHeight="1" x14ac:dyDescent="0.3"/>
    <row r="299" s="20" customFormat="1" ht="28.9" customHeight="1" x14ac:dyDescent="0.3"/>
    <row r="300" s="20" customFormat="1" ht="28.9" customHeight="1" x14ac:dyDescent="0.3"/>
    <row r="301" s="20" customFormat="1" ht="28.9" customHeight="1" x14ac:dyDescent="0.3"/>
    <row r="302" s="20" customFormat="1" ht="28.9" customHeight="1" x14ac:dyDescent="0.3"/>
    <row r="303" s="20" customFormat="1" ht="28.9" customHeight="1" x14ac:dyDescent="0.3"/>
    <row r="304" s="20" customFormat="1" ht="28.9" customHeight="1" x14ac:dyDescent="0.3"/>
    <row r="305" s="20" customFormat="1" ht="28.9" customHeight="1" x14ac:dyDescent="0.3"/>
    <row r="306" s="20" customFormat="1" ht="28.9" customHeight="1" x14ac:dyDescent="0.3"/>
    <row r="307" s="20" customFormat="1" ht="28.9" customHeight="1" x14ac:dyDescent="0.3"/>
    <row r="308" s="20" customFormat="1" ht="28.9" customHeight="1" x14ac:dyDescent="0.3"/>
    <row r="309" s="20" customFormat="1" ht="28.9" customHeight="1" x14ac:dyDescent="0.3"/>
    <row r="310" s="20" customFormat="1" ht="28.9" customHeight="1" x14ac:dyDescent="0.3"/>
    <row r="311" s="20" customFormat="1" ht="28.9" customHeight="1" x14ac:dyDescent="0.3"/>
    <row r="312" s="20" customFormat="1" ht="28.9" customHeight="1" x14ac:dyDescent="0.3"/>
    <row r="313" s="20" customFormat="1" ht="28.9" customHeight="1" x14ac:dyDescent="0.3"/>
    <row r="314" s="20" customFormat="1" ht="28.9" customHeight="1" x14ac:dyDescent="0.3"/>
    <row r="315" s="20" customFormat="1" ht="28.9" customHeight="1" x14ac:dyDescent="0.3"/>
    <row r="316" s="20" customFormat="1" ht="28.9" customHeight="1" x14ac:dyDescent="0.3"/>
    <row r="317" s="20" customFormat="1" ht="28.9" customHeight="1" x14ac:dyDescent="0.3"/>
    <row r="318" s="20" customFormat="1" ht="28.9" customHeight="1" x14ac:dyDescent="0.3"/>
    <row r="319" s="20" customFormat="1" ht="28.9" customHeight="1" x14ac:dyDescent="0.3"/>
    <row r="320" s="20" customFormat="1" ht="28.9" customHeight="1" x14ac:dyDescent="0.3"/>
    <row r="321" s="20" customFormat="1" ht="28.9" customHeight="1" x14ac:dyDescent="0.3"/>
    <row r="322" s="20" customFormat="1" ht="28.9" customHeight="1" x14ac:dyDescent="0.3"/>
    <row r="323" s="20" customFormat="1" ht="28.9" customHeight="1" x14ac:dyDescent="0.3"/>
    <row r="324" s="20" customFormat="1" ht="28.9" customHeight="1" x14ac:dyDescent="0.3"/>
    <row r="325" s="20" customFormat="1" ht="28.9" customHeight="1" x14ac:dyDescent="0.3"/>
    <row r="326" s="20" customFormat="1" ht="28.9" customHeight="1" x14ac:dyDescent="0.3"/>
    <row r="327" s="20" customFormat="1" ht="28.9" customHeight="1" x14ac:dyDescent="0.3"/>
    <row r="328" s="20" customFormat="1" ht="28.9" customHeight="1" x14ac:dyDescent="0.3"/>
    <row r="329" s="20" customFormat="1" ht="28.9" customHeight="1" x14ac:dyDescent="0.3"/>
    <row r="330" s="20" customFormat="1" ht="28.9" customHeight="1" x14ac:dyDescent="0.3"/>
    <row r="331" s="20" customFormat="1" ht="28.9" customHeight="1" x14ac:dyDescent="0.3"/>
    <row r="332" s="20" customFormat="1" ht="28.9" customHeight="1" x14ac:dyDescent="0.3"/>
    <row r="333" s="20" customFormat="1" ht="28.9" customHeight="1" x14ac:dyDescent="0.3"/>
    <row r="334" s="20" customFormat="1" ht="28.9" customHeight="1" x14ac:dyDescent="0.3"/>
    <row r="335" s="20" customFormat="1" ht="28.9" customHeight="1" x14ac:dyDescent="0.3"/>
    <row r="336" s="20" customFormat="1" ht="28.9" customHeight="1" x14ac:dyDescent="0.3"/>
    <row r="337" s="20" customFormat="1" ht="28.9" customHeight="1" x14ac:dyDescent="0.3"/>
    <row r="338" s="20" customFormat="1" ht="28.9" customHeight="1" x14ac:dyDescent="0.3"/>
    <row r="339" s="20" customFormat="1" ht="28.9" customHeight="1" x14ac:dyDescent="0.3"/>
    <row r="340" s="20" customFormat="1" ht="28.9" customHeight="1" x14ac:dyDescent="0.3"/>
    <row r="341" s="20" customFormat="1" ht="28.9" customHeight="1" x14ac:dyDescent="0.3"/>
    <row r="342" s="20" customFormat="1" ht="28.9" customHeight="1" x14ac:dyDescent="0.3"/>
    <row r="343" s="20" customFormat="1" ht="28.9" customHeight="1" x14ac:dyDescent="0.3"/>
    <row r="344" s="20" customFormat="1" ht="28.9" customHeight="1" x14ac:dyDescent="0.3"/>
    <row r="345" s="20" customFormat="1" ht="28.9" customHeight="1" x14ac:dyDescent="0.3"/>
    <row r="346" s="20" customFormat="1" ht="28.9" customHeight="1" x14ac:dyDescent="0.3"/>
    <row r="347" s="20" customFormat="1" ht="28.9" customHeight="1" x14ac:dyDescent="0.3"/>
    <row r="348" s="20" customFormat="1" ht="28.9" customHeight="1" x14ac:dyDescent="0.3"/>
    <row r="349" s="20" customFormat="1" ht="28.9" customHeight="1" x14ac:dyDescent="0.3"/>
    <row r="350" s="20" customFormat="1" ht="28.9" customHeight="1" x14ac:dyDescent="0.3"/>
    <row r="351" s="20" customFormat="1" ht="28.9" customHeight="1" x14ac:dyDescent="0.3"/>
    <row r="352" s="20" customFormat="1" ht="28.9" customHeight="1" x14ac:dyDescent="0.3"/>
    <row r="353" s="20" customFormat="1" ht="28.9" customHeight="1" x14ac:dyDescent="0.3"/>
    <row r="354" s="20" customFormat="1" ht="28.9" customHeight="1" x14ac:dyDescent="0.3"/>
    <row r="355" s="20" customFormat="1" ht="28.9" customHeight="1" x14ac:dyDescent="0.3"/>
    <row r="356" s="20" customFormat="1" ht="28.9" customHeight="1" x14ac:dyDescent="0.3"/>
    <row r="357" s="20" customFormat="1" ht="28.9" customHeight="1" x14ac:dyDescent="0.3"/>
    <row r="358" s="20" customFormat="1" ht="28.9" customHeight="1" x14ac:dyDescent="0.3"/>
    <row r="359" s="20" customFormat="1" ht="28.9" customHeight="1" x14ac:dyDescent="0.3"/>
    <row r="360" s="20" customFormat="1" ht="28.9" customHeight="1" x14ac:dyDescent="0.3"/>
    <row r="361" s="20" customFormat="1" ht="28.9" customHeight="1" x14ac:dyDescent="0.3"/>
    <row r="362" s="20" customFormat="1" ht="28.9" customHeight="1" x14ac:dyDescent="0.3"/>
    <row r="363" s="20" customFormat="1" ht="28.9" customHeight="1" x14ac:dyDescent="0.3"/>
    <row r="364" s="20" customFormat="1" ht="28.9" customHeight="1" x14ac:dyDescent="0.3"/>
    <row r="365" s="20" customFormat="1" ht="28.9" customHeight="1" x14ac:dyDescent="0.3"/>
    <row r="366" s="20" customFormat="1" ht="28.9" customHeight="1" x14ac:dyDescent="0.3"/>
    <row r="367" s="20" customFormat="1" ht="28.9" customHeight="1" x14ac:dyDescent="0.3"/>
    <row r="368" s="20" customFormat="1" ht="28.9" customHeight="1" x14ac:dyDescent="0.3"/>
    <row r="369" s="20" customFormat="1" ht="28.9" customHeight="1" x14ac:dyDescent="0.3"/>
    <row r="370" s="20" customFormat="1" ht="28.9" customHeight="1" x14ac:dyDescent="0.3"/>
    <row r="371" s="20" customFormat="1" ht="28.9" customHeight="1" x14ac:dyDescent="0.3"/>
    <row r="372" s="20" customFormat="1" ht="28.9" customHeight="1" x14ac:dyDescent="0.3"/>
    <row r="373" s="20" customFormat="1" ht="28.9" customHeight="1" x14ac:dyDescent="0.3"/>
    <row r="374" s="20" customFormat="1" ht="28.9" customHeight="1" x14ac:dyDescent="0.3"/>
    <row r="375" s="20" customFormat="1" ht="28.9" customHeight="1" x14ac:dyDescent="0.3"/>
    <row r="376" s="20" customFormat="1" ht="28.9" customHeight="1" x14ac:dyDescent="0.3"/>
    <row r="377" s="20" customFormat="1" ht="28.9" customHeight="1" x14ac:dyDescent="0.3"/>
    <row r="378" s="20" customFormat="1" ht="28.9" customHeight="1" x14ac:dyDescent="0.3"/>
    <row r="379" s="20" customFormat="1" ht="28.9" customHeight="1" x14ac:dyDescent="0.3"/>
    <row r="380" s="20" customFormat="1" ht="28.9" customHeight="1" x14ac:dyDescent="0.3"/>
    <row r="381" s="20" customFormat="1" ht="28.9" customHeight="1" x14ac:dyDescent="0.3"/>
    <row r="382" s="20" customFormat="1" ht="28.9" customHeight="1" x14ac:dyDescent="0.3"/>
    <row r="383" s="20" customFormat="1" ht="28.9" customHeight="1" x14ac:dyDescent="0.3"/>
    <row r="384" s="20" customFormat="1" ht="28.9" customHeight="1" x14ac:dyDescent="0.3"/>
    <row r="385" s="20" customFormat="1" ht="28.9" customHeight="1" x14ac:dyDescent="0.3"/>
    <row r="386" s="20" customFormat="1" ht="28.9" customHeight="1" x14ac:dyDescent="0.3"/>
    <row r="387" s="20" customFormat="1" ht="28.9" customHeight="1" x14ac:dyDescent="0.3"/>
    <row r="388" s="20" customFormat="1" ht="28.9" customHeight="1" x14ac:dyDescent="0.3"/>
    <row r="389" s="20" customFormat="1" ht="28.9" customHeight="1" x14ac:dyDescent="0.3"/>
    <row r="390" s="20" customFormat="1" ht="28.9" customHeight="1" x14ac:dyDescent="0.3"/>
    <row r="391" s="20" customFormat="1" ht="28.9" customHeight="1" x14ac:dyDescent="0.3"/>
    <row r="392" s="20" customFormat="1" ht="28.9" customHeight="1" x14ac:dyDescent="0.3"/>
    <row r="393" s="20" customFormat="1" ht="28.9" customHeight="1" x14ac:dyDescent="0.3"/>
    <row r="394" s="20" customFormat="1" ht="28.9" customHeight="1" x14ac:dyDescent="0.3"/>
    <row r="395" s="20" customFormat="1" ht="28.9" customHeight="1" x14ac:dyDescent="0.3"/>
    <row r="396" s="20" customFormat="1" ht="28.9" customHeight="1" x14ac:dyDescent="0.3"/>
    <row r="397" s="20" customFormat="1" ht="28.9" customHeight="1" x14ac:dyDescent="0.3"/>
    <row r="398" s="20" customFormat="1" ht="28.9" customHeight="1" x14ac:dyDescent="0.3"/>
    <row r="399" s="20" customFormat="1" ht="28.9" customHeight="1" x14ac:dyDescent="0.3"/>
    <row r="400" s="20" customFormat="1" ht="28.9" customHeight="1" x14ac:dyDescent="0.3"/>
    <row r="401" s="20" customFormat="1" ht="28.9" customHeight="1" x14ac:dyDescent="0.3"/>
    <row r="402" s="20" customFormat="1" ht="28.9" customHeight="1" x14ac:dyDescent="0.3"/>
    <row r="403" s="20" customFormat="1" ht="28.9" customHeight="1" x14ac:dyDescent="0.3"/>
    <row r="404" s="20" customFormat="1" ht="28.9" customHeight="1" x14ac:dyDescent="0.3"/>
    <row r="405" s="20" customFormat="1" ht="28.9" customHeight="1" x14ac:dyDescent="0.3"/>
    <row r="406" s="20" customFormat="1" ht="28.9" customHeight="1" x14ac:dyDescent="0.3"/>
    <row r="407" s="20" customFormat="1" ht="28.9" customHeight="1" x14ac:dyDescent="0.3"/>
    <row r="408" s="20" customFormat="1" ht="28.9" customHeight="1" x14ac:dyDescent="0.3"/>
    <row r="409" s="20" customFormat="1" ht="28.9" customHeight="1" x14ac:dyDescent="0.3"/>
    <row r="410" s="20" customFormat="1" ht="28.9" customHeight="1" x14ac:dyDescent="0.3"/>
    <row r="411" s="20" customFormat="1" ht="28.9" customHeight="1" x14ac:dyDescent="0.3"/>
    <row r="412" s="20" customFormat="1" ht="28.9" customHeight="1" x14ac:dyDescent="0.3"/>
    <row r="413" s="20" customFormat="1" ht="28.9" customHeight="1" x14ac:dyDescent="0.3"/>
    <row r="414" s="20" customFormat="1" ht="28.9" customHeight="1" x14ac:dyDescent="0.3"/>
    <row r="415" s="20" customFormat="1" ht="28.9" customHeight="1" x14ac:dyDescent="0.3"/>
    <row r="416" s="20" customFormat="1" ht="28.9" customHeight="1" x14ac:dyDescent="0.3"/>
    <row r="417" s="20" customFormat="1" ht="28.9" customHeight="1" x14ac:dyDescent="0.3"/>
    <row r="418" s="20" customFormat="1" ht="28.9" customHeight="1" x14ac:dyDescent="0.3"/>
    <row r="419" s="20" customFormat="1" ht="28.9" customHeight="1" x14ac:dyDescent="0.3"/>
    <row r="420" s="20" customFormat="1" ht="28.9" customHeight="1" x14ac:dyDescent="0.3"/>
    <row r="421" s="20" customFormat="1" ht="28.9" customHeight="1" x14ac:dyDescent="0.3"/>
    <row r="422" s="20" customFormat="1" ht="28.9" customHeight="1" x14ac:dyDescent="0.3"/>
    <row r="423" s="20" customFormat="1" ht="28.9" customHeight="1" x14ac:dyDescent="0.3"/>
    <row r="424" s="20" customFormat="1" ht="28.9" customHeight="1" x14ac:dyDescent="0.3"/>
    <row r="425" s="20" customFormat="1" ht="28.9" customHeight="1" x14ac:dyDescent="0.3"/>
    <row r="426" s="20" customFormat="1" ht="28.9" customHeight="1" x14ac:dyDescent="0.3"/>
    <row r="427" s="20" customFormat="1" ht="28.9" customHeight="1" x14ac:dyDescent="0.3"/>
    <row r="428" s="20" customFormat="1" ht="28.9" customHeight="1" x14ac:dyDescent="0.3"/>
    <row r="429" s="20" customFormat="1" ht="28.9" customHeight="1" x14ac:dyDescent="0.3"/>
    <row r="430" s="20" customFormat="1" ht="28.9" customHeight="1" x14ac:dyDescent="0.3"/>
    <row r="431" s="20" customFormat="1" ht="28.9" customHeight="1" x14ac:dyDescent="0.3"/>
    <row r="432" s="20" customFormat="1" ht="28.9" customHeight="1" x14ac:dyDescent="0.3"/>
    <row r="433" s="20" customFormat="1" ht="28.9" customHeight="1" x14ac:dyDescent="0.3"/>
    <row r="434" s="20" customFormat="1" ht="28.9" customHeight="1" x14ac:dyDescent="0.3"/>
    <row r="435" s="20" customFormat="1" ht="28.9" customHeight="1" x14ac:dyDescent="0.3"/>
    <row r="436" s="20" customFormat="1" ht="28.9" customHeight="1" x14ac:dyDescent="0.3"/>
    <row r="437" s="20" customFormat="1" ht="28.9" customHeight="1" x14ac:dyDescent="0.3"/>
    <row r="438" s="20" customFormat="1" ht="28.9" customHeight="1" x14ac:dyDescent="0.3"/>
    <row r="439" s="20" customFormat="1" ht="28.9" customHeight="1" x14ac:dyDescent="0.3"/>
    <row r="440" s="20" customFormat="1" ht="28.9" customHeight="1" x14ac:dyDescent="0.3"/>
    <row r="441" s="20" customFormat="1" ht="28.9" customHeight="1" x14ac:dyDescent="0.3"/>
    <row r="442" s="20" customFormat="1" ht="28.9" customHeight="1" x14ac:dyDescent="0.3"/>
    <row r="443" s="20" customFormat="1" ht="28.9" customHeight="1" x14ac:dyDescent="0.3"/>
    <row r="444" s="20" customFormat="1" ht="28.9" customHeight="1" x14ac:dyDescent="0.3"/>
    <row r="445" s="20" customFormat="1" ht="28.9" customHeight="1" x14ac:dyDescent="0.3"/>
    <row r="446" s="20" customFormat="1" ht="28.9" customHeight="1" x14ac:dyDescent="0.3"/>
    <row r="447" s="20" customFormat="1" ht="28.9" customHeight="1" x14ac:dyDescent="0.3"/>
    <row r="448" s="20" customFormat="1" ht="28.9" customHeight="1" x14ac:dyDescent="0.3"/>
    <row r="449" s="20" customFormat="1" ht="28.9" customHeight="1" x14ac:dyDescent="0.3"/>
    <row r="450" s="20" customFormat="1" ht="28.9" customHeight="1" x14ac:dyDescent="0.3"/>
    <row r="451" s="20" customFormat="1" ht="28.9" customHeight="1" x14ac:dyDescent="0.3"/>
    <row r="452" s="20" customFormat="1" ht="28.9" customHeight="1" x14ac:dyDescent="0.3"/>
    <row r="453" s="20" customFormat="1" ht="28.9" customHeight="1" x14ac:dyDescent="0.3"/>
    <row r="454" s="20" customFormat="1" ht="28.9" customHeight="1" x14ac:dyDescent="0.3"/>
    <row r="455" s="20" customFormat="1" ht="28.9" customHeight="1" x14ac:dyDescent="0.3"/>
    <row r="456" s="20" customFormat="1" ht="28.9" customHeight="1" x14ac:dyDescent="0.3"/>
    <row r="457" s="20" customFormat="1" ht="28.9" customHeight="1" x14ac:dyDescent="0.3"/>
    <row r="458" s="20" customFormat="1" ht="28.9" customHeight="1" x14ac:dyDescent="0.3"/>
    <row r="459" s="20" customFormat="1" ht="28.9" customHeight="1" x14ac:dyDescent="0.3"/>
    <row r="460" s="20" customFormat="1" ht="28.9" customHeight="1" x14ac:dyDescent="0.3"/>
    <row r="461" s="20" customFormat="1" ht="28.9" customHeight="1" x14ac:dyDescent="0.3"/>
    <row r="462" s="20" customFormat="1" ht="28.9" customHeight="1" x14ac:dyDescent="0.3"/>
    <row r="463" s="20" customFormat="1" ht="28.9" customHeight="1" x14ac:dyDescent="0.3"/>
    <row r="464" s="20" customFormat="1" ht="28.9" customHeight="1" x14ac:dyDescent="0.3"/>
    <row r="465" s="20" customFormat="1" ht="28.9" customHeight="1" x14ac:dyDescent="0.3"/>
    <row r="466" s="20" customFormat="1" ht="28.9" customHeight="1" x14ac:dyDescent="0.3"/>
    <row r="467" s="20" customFormat="1" ht="28.9" customHeight="1" x14ac:dyDescent="0.3"/>
    <row r="468" s="20" customFormat="1" ht="28.9" customHeight="1" x14ac:dyDescent="0.3"/>
    <row r="469" s="20" customFormat="1" ht="28.9" customHeight="1" x14ac:dyDescent="0.3"/>
    <row r="470" s="20" customFormat="1" ht="28.9" customHeight="1" x14ac:dyDescent="0.3"/>
    <row r="471" s="20" customFormat="1" ht="28.9" customHeight="1" x14ac:dyDescent="0.3"/>
    <row r="472" s="20" customFormat="1" ht="28.9" customHeight="1" x14ac:dyDescent="0.3"/>
    <row r="473" s="20" customFormat="1" ht="28.9" customHeight="1" x14ac:dyDescent="0.3"/>
    <row r="474" s="20" customFormat="1" ht="28.9" customHeight="1" x14ac:dyDescent="0.3"/>
    <row r="475" s="20" customFormat="1" ht="28.9" customHeight="1" x14ac:dyDescent="0.3"/>
    <row r="476" s="20" customFormat="1" ht="28.9" customHeight="1" x14ac:dyDescent="0.3"/>
    <row r="477" s="20" customFormat="1" ht="28.9" customHeight="1" x14ac:dyDescent="0.3"/>
    <row r="478" s="20" customFormat="1" ht="28.9" customHeight="1" x14ac:dyDescent="0.3"/>
    <row r="479" s="20" customFormat="1" ht="28.9" customHeight="1" x14ac:dyDescent="0.3"/>
    <row r="480" s="20" customFormat="1" ht="28.9" customHeight="1" x14ac:dyDescent="0.3"/>
    <row r="481" s="20" customFormat="1" ht="28.9" customHeight="1" x14ac:dyDescent="0.3"/>
    <row r="482" s="20" customFormat="1" ht="28.9" customHeight="1" x14ac:dyDescent="0.3"/>
    <row r="483" s="20" customFormat="1" ht="28.9" customHeight="1" x14ac:dyDescent="0.3"/>
    <row r="484" s="20" customFormat="1" ht="28.9" customHeight="1" x14ac:dyDescent="0.3"/>
    <row r="485" s="20" customFormat="1" ht="28.9" customHeight="1" x14ac:dyDescent="0.3"/>
    <row r="486" s="20" customFormat="1" ht="28.9" customHeight="1" x14ac:dyDescent="0.3"/>
    <row r="487" s="20" customFormat="1" ht="28.9" customHeight="1" x14ac:dyDescent="0.3"/>
    <row r="488" s="20" customFormat="1" ht="28.9" customHeight="1" x14ac:dyDescent="0.3"/>
    <row r="489" s="20" customFormat="1" ht="28.9" customHeight="1" x14ac:dyDescent="0.3"/>
    <row r="490" s="20" customFormat="1" ht="28.9" customHeight="1" x14ac:dyDescent="0.3"/>
    <row r="491" s="20" customFormat="1" ht="28.9" customHeight="1" x14ac:dyDescent="0.3"/>
    <row r="492" s="20" customFormat="1" ht="28.9" customHeight="1" x14ac:dyDescent="0.3"/>
    <row r="493" s="20" customFormat="1" ht="28.9" customHeight="1" x14ac:dyDescent="0.3"/>
    <row r="494" s="20" customFormat="1" ht="28.9" customHeight="1" x14ac:dyDescent="0.3"/>
    <row r="495" s="20" customFormat="1" ht="28.9" customHeight="1" x14ac:dyDescent="0.3"/>
    <row r="496" s="20" customFormat="1" ht="28.9" customHeight="1" x14ac:dyDescent="0.3"/>
    <row r="497" s="20" customFormat="1" ht="28.9" customHeight="1" x14ac:dyDescent="0.3"/>
    <row r="498" s="20" customFormat="1" ht="28.9" customHeight="1" x14ac:dyDescent="0.3"/>
    <row r="499" s="20" customFormat="1" ht="28.9" customHeight="1" x14ac:dyDescent="0.3"/>
    <row r="500" s="20" customFormat="1" ht="28.9" customHeight="1" x14ac:dyDescent="0.3"/>
    <row r="501" s="20" customFormat="1" ht="28.9" customHeight="1" x14ac:dyDescent="0.3"/>
    <row r="502" s="20" customFormat="1" ht="28.9" customHeight="1" x14ac:dyDescent="0.3"/>
    <row r="503" s="20" customFormat="1" ht="28.9" customHeight="1" x14ac:dyDescent="0.3"/>
    <row r="504" s="20" customFormat="1" ht="28.9" customHeight="1" x14ac:dyDescent="0.3"/>
    <row r="505" s="20" customFormat="1" ht="28.9" customHeight="1" x14ac:dyDescent="0.3"/>
    <row r="506" s="20" customFormat="1" ht="28.9" customHeight="1" x14ac:dyDescent="0.3"/>
    <row r="507" s="20" customFormat="1" ht="28.9" customHeight="1" x14ac:dyDescent="0.3"/>
    <row r="508" s="20" customFormat="1" ht="28.9" customHeight="1" x14ac:dyDescent="0.3"/>
    <row r="509" s="20" customFormat="1" ht="28.9" customHeight="1" x14ac:dyDescent="0.3"/>
    <row r="510" s="20" customFormat="1" ht="28.9" customHeight="1" x14ac:dyDescent="0.3"/>
    <row r="511" s="20" customFormat="1" ht="28.9" customHeight="1" x14ac:dyDescent="0.3"/>
    <row r="512" s="20" customFormat="1" ht="28.9" customHeight="1" x14ac:dyDescent="0.3"/>
    <row r="513" s="20" customFormat="1" ht="28.9" customHeight="1" x14ac:dyDescent="0.3"/>
    <row r="514" s="20" customFormat="1" ht="28.9" customHeight="1" x14ac:dyDescent="0.3"/>
    <row r="515" s="20" customFormat="1" ht="28.9" customHeight="1" x14ac:dyDescent="0.3"/>
    <row r="516" s="20" customFormat="1" ht="28.9" customHeight="1" x14ac:dyDescent="0.3"/>
    <row r="517" s="20" customFormat="1" ht="28.9" customHeight="1" x14ac:dyDescent="0.3"/>
    <row r="518" s="20" customFormat="1" ht="28.9" customHeight="1" x14ac:dyDescent="0.3"/>
    <row r="519" s="20" customFormat="1" ht="28.9" customHeight="1" x14ac:dyDescent="0.3"/>
  </sheetData>
  <autoFilter ref="E5:E256" xr:uid="{090EE475-B8FA-4155-A7CF-0B52F811081E}">
    <filterColumn colId="0">
      <filters>
        <filter val="110/10кВ"/>
        <filter val="110/35/10кВ"/>
        <filter val="110/35/6кВ"/>
        <filter val="110/35кВ"/>
        <filter val="110/6 кВ"/>
        <filter val="110/6кВ"/>
      </filters>
    </filterColumn>
  </autoFilter>
  <pageMargins left="0" right="0" top="0" bottom="0" header="0.31496062992125984" footer="0.31496062992125984"/>
  <pageSetup paperSize="9" scale="61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682A-1F81-429E-B80F-044357C451D0}">
  <sheetPr filterMode="1">
    <pageSetUpPr fitToPage="1"/>
  </sheetPr>
  <dimension ref="A1:L519"/>
  <sheetViews>
    <sheetView workbookViewId="0">
      <selection activeCell="F5" sqref="F5"/>
    </sheetView>
  </sheetViews>
  <sheetFormatPr defaultColWidth="8.85546875" defaultRowHeight="18.75" x14ac:dyDescent="0.3"/>
  <cols>
    <col min="1" max="1" width="6.140625" style="52" customWidth="1"/>
    <col min="2" max="2" width="27.85546875" style="52" customWidth="1"/>
    <col min="3" max="3" width="13.85546875" style="52" customWidth="1"/>
    <col min="4" max="4" width="51" style="52" customWidth="1"/>
    <col min="5" max="5" width="17.140625" style="52" customWidth="1"/>
    <col min="6" max="6" width="13.85546875" style="52" customWidth="1"/>
    <col min="7" max="7" width="16.28515625" style="54" customWidth="1"/>
    <col min="8" max="8" width="16.7109375" style="52" customWidth="1"/>
    <col min="9" max="16384" width="8.85546875" style="52"/>
  </cols>
  <sheetData>
    <row r="1" spans="1:12" ht="28.9" customHeight="1" x14ac:dyDescent="0.3">
      <c r="C1" s="21"/>
      <c r="D1" s="21"/>
      <c r="E1" s="1" t="s">
        <v>0</v>
      </c>
      <c r="F1" s="18"/>
      <c r="G1" s="42"/>
      <c r="H1" s="18"/>
      <c r="I1" s="53"/>
      <c r="J1" s="18"/>
      <c r="K1" s="53"/>
      <c r="L1" s="53"/>
    </row>
    <row r="2" spans="1:12" ht="28.9" customHeight="1" x14ac:dyDescent="0.3">
      <c r="C2" s="21"/>
      <c r="D2" s="21"/>
      <c r="E2" s="1" t="s">
        <v>371</v>
      </c>
      <c r="F2" s="18"/>
      <c r="G2" s="42"/>
      <c r="H2" s="18"/>
      <c r="I2" s="53"/>
      <c r="J2" s="18"/>
      <c r="K2" s="53"/>
      <c r="L2" s="53"/>
    </row>
    <row r="3" spans="1:12" ht="13.15" customHeight="1" thickBot="1" x14ac:dyDescent="0.35"/>
    <row r="4" spans="1:12" ht="74.45" customHeight="1" thickBot="1" x14ac:dyDescent="0.35">
      <c r="A4" s="23" t="s">
        <v>2</v>
      </c>
      <c r="B4" s="24" t="s">
        <v>3</v>
      </c>
      <c r="C4" s="25" t="s">
        <v>4</v>
      </c>
      <c r="D4" s="24" t="s">
        <v>5</v>
      </c>
      <c r="E4" s="25" t="s">
        <v>6</v>
      </c>
      <c r="F4" s="24" t="s">
        <v>7</v>
      </c>
      <c r="G4" s="26" t="s">
        <v>8</v>
      </c>
      <c r="H4" s="24" t="s">
        <v>9</v>
      </c>
      <c r="I4" s="55"/>
    </row>
    <row r="5" spans="1:12" ht="28.9" customHeight="1" x14ac:dyDescent="0.3">
      <c r="A5" s="28"/>
      <c r="B5" s="29" t="s">
        <v>53</v>
      </c>
      <c r="C5" s="29"/>
      <c r="D5" s="29"/>
      <c r="E5" s="29"/>
      <c r="F5" s="29"/>
      <c r="G5" s="30"/>
      <c r="H5" s="31"/>
      <c r="I5" s="55"/>
    </row>
    <row r="6" spans="1:12" s="20" customFormat="1" ht="36.6" hidden="1" customHeight="1" x14ac:dyDescent="0.3">
      <c r="A6" s="49">
        <v>1</v>
      </c>
      <c r="B6" s="33" t="s">
        <v>33</v>
      </c>
      <c r="C6" s="33" t="s">
        <v>50</v>
      </c>
      <c r="D6" s="34" t="s">
        <v>225</v>
      </c>
      <c r="E6" s="33" t="s">
        <v>54</v>
      </c>
      <c r="F6" s="35">
        <v>16</v>
      </c>
      <c r="G6" s="36">
        <v>3.26</v>
      </c>
      <c r="H6" s="37">
        <f>F6-G6</f>
        <v>12.74</v>
      </c>
    </row>
    <row r="7" spans="1:12" s="20" customFormat="1" ht="41.45" hidden="1" customHeight="1" x14ac:dyDescent="0.3">
      <c r="A7" s="49">
        <v>2</v>
      </c>
      <c r="B7" s="33" t="s">
        <v>33</v>
      </c>
      <c r="C7" s="33" t="s">
        <v>51</v>
      </c>
      <c r="D7" s="34" t="s">
        <v>224</v>
      </c>
      <c r="E7" s="33" t="s">
        <v>54</v>
      </c>
      <c r="F7" s="35">
        <v>16</v>
      </c>
      <c r="G7" s="36">
        <v>1.25</v>
      </c>
      <c r="H7" s="37">
        <f t="shared" ref="H7:H70" si="0">F7-G7</f>
        <v>14.75</v>
      </c>
    </row>
    <row r="8" spans="1:12" s="20" customFormat="1" ht="28.9" hidden="1" customHeight="1" x14ac:dyDescent="0.3">
      <c r="A8" s="49">
        <v>3</v>
      </c>
      <c r="B8" s="33" t="s">
        <v>34</v>
      </c>
      <c r="C8" s="33" t="s">
        <v>50</v>
      </c>
      <c r="D8" s="34" t="s">
        <v>223</v>
      </c>
      <c r="E8" s="33" t="s">
        <v>55</v>
      </c>
      <c r="F8" s="35">
        <v>10</v>
      </c>
      <c r="G8" s="36">
        <v>2.36</v>
      </c>
      <c r="H8" s="37">
        <f t="shared" si="0"/>
        <v>7.6400000000000006</v>
      </c>
    </row>
    <row r="9" spans="1:12" s="20" customFormat="1" ht="28.9" hidden="1" customHeight="1" x14ac:dyDescent="0.3">
      <c r="A9" s="49">
        <v>4</v>
      </c>
      <c r="B9" s="33" t="s">
        <v>34</v>
      </c>
      <c r="C9" s="33" t="s">
        <v>51</v>
      </c>
      <c r="D9" s="34" t="s">
        <v>223</v>
      </c>
      <c r="E9" s="33" t="s">
        <v>55</v>
      </c>
      <c r="F9" s="35">
        <v>10</v>
      </c>
      <c r="G9" s="36">
        <v>3.7</v>
      </c>
      <c r="H9" s="37">
        <f t="shared" si="0"/>
        <v>6.3</v>
      </c>
    </row>
    <row r="10" spans="1:12" s="20" customFormat="1" ht="28.9" hidden="1" customHeight="1" x14ac:dyDescent="0.3">
      <c r="A10" s="49">
        <v>5</v>
      </c>
      <c r="B10" s="33" t="s">
        <v>35</v>
      </c>
      <c r="C10" s="33" t="s">
        <v>50</v>
      </c>
      <c r="D10" s="34" t="s">
        <v>222</v>
      </c>
      <c r="E10" s="33" t="s">
        <v>55</v>
      </c>
      <c r="F10" s="35">
        <v>10</v>
      </c>
      <c r="G10" s="36">
        <v>2.8</v>
      </c>
      <c r="H10" s="37">
        <f t="shared" si="0"/>
        <v>7.2</v>
      </c>
    </row>
    <row r="11" spans="1:12" s="20" customFormat="1" ht="28.9" hidden="1" customHeight="1" x14ac:dyDescent="0.3">
      <c r="A11" s="49">
        <v>6</v>
      </c>
      <c r="B11" s="33" t="s">
        <v>35</v>
      </c>
      <c r="C11" s="33" t="s">
        <v>51</v>
      </c>
      <c r="D11" s="34" t="s">
        <v>222</v>
      </c>
      <c r="E11" s="33" t="s">
        <v>55</v>
      </c>
      <c r="F11" s="35">
        <v>6.3</v>
      </c>
      <c r="G11" s="36">
        <v>4.4000000000000004</v>
      </c>
      <c r="H11" s="37">
        <f t="shared" si="0"/>
        <v>1.8999999999999995</v>
      </c>
    </row>
    <row r="12" spans="1:12" s="20" customFormat="1" ht="28.9" hidden="1" customHeight="1" x14ac:dyDescent="0.3">
      <c r="A12" s="49">
        <v>7</v>
      </c>
      <c r="B12" s="33" t="s">
        <v>36</v>
      </c>
      <c r="C12" s="33" t="s">
        <v>50</v>
      </c>
      <c r="D12" s="34" t="s">
        <v>221</v>
      </c>
      <c r="E12" s="33" t="s">
        <v>55</v>
      </c>
      <c r="F12" s="35">
        <v>10</v>
      </c>
      <c r="G12" s="36">
        <v>3</v>
      </c>
      <c r="H12" s="37">
        <f t="shared" si="0"/>
        <v>7</v>
      </c>
    </row>
    <row r="13" spans="1:12" s="20" customFormat="1" ht="28.9" hidden="1" customHeight="1" x14ac:dyDescent="0.3">
      <c r="A13" s="49">
        <v>8</v>
      </c>
      <c r="B13" s="33" t="s">
        <v>36</v>
      </c>
      <c r="C13" s="33" t="s">
        <v>51</v>
      </c>
      <c r="D13" s="34" t="s">
        <v>221</v>
      </c>
      <c r="E13" s="33" t="s">
        <v>55</v>
      </c>
      <c r="F13" s="35">
        <v>16</v>
      </c>
      <c r="G13" s="36">
        <v>2.6</v>
      </c>
      <c r="H13" s="37">
        <f t="shared" si="0"/>
        <v>13.4</v>
      </c>
    </row>
    <row r="14" spans="1:12" s="20" customFormat="1" ht="28.9" hidden="1" customHeight="1" x14ac:dyDescent="0.3">
      <c r="A14" s="49">
        <v>9</v>
      </c>
      <c r="B14" s="33" t="s">
        <v>37</v>
      </c>
      <c r="C14" s="33" t="s">
        <v>50</v>
      </c>
      <c r="D14" s="34" t="s">
        <v>220</v>
      </c>
      <c r="E14" s="33" t="s">
        <v>56</v>
      </c>
      <c r="F14" s="35">
        <v>20</v>
      </c>
      <c r="G14" s="36">
        <v>4.5999999999999996</v>
      </c>
      <c r="H14" s="37">
        <f t="shared" si="0"/>
        <v>15.4</v>
      </c>
    </row>
    <row r="15" spans="1:12" s="20" customFormat="1" ht="28.9" hidden="1" customHeight="1" x14ac:dyDescent="0.3">
      <c r="A15" s="49">
        <v>10</v>
      </c>
      <c r="B15" s="33" t="s">
        <v>37</v>
      </c>
      <c r="C15" s="33" t="s">
        <v>51</v>
      </c>
      <c r="D15" s="34" t="s">
        <v>220</v>
      </c>
      <c r="E15" s="33" t="s">
        <v>56</v>
      </c>
      <c r="F15" s="35">
        <v>20</v>
      </c>
      <c r="G15" s="36">
        <v>8.6</v>
      </c>
      <c r="H15" s="37">
        <f t="shared" si="0"/>
        <v>11.4</v>
      </c>
    </row>
    <row r="16" spans="1:12" s="20" customFormat="1" ht="28.9" hidden="1" customHeight="1" x14ac:dyDescent="0.3">
      <c r="A16" s="49">
        <v>11</v>
      </c>
      <c r="B16" s="33" t="s">
        <v>38</v>
      </c>
      <c r="C16" s="33" t="s">
        <v>50</v>
      </c>
      <c r="D16" s="34" t="s">
        <v>226</v>
      </c>
      <c r="E16" s="33" t="s">
        <v>55</v>
      </c>
      <c r="F16" s="35">
        <v>40</v>
      </c>
      <c r="G16" s="36">
        <v>14.77</v>
      </c>
      <c r="H16" s="37">
        <f t="shared" si="0"/>
        <v>25.23</v>
      </c>
    </row>
    <row r="17" spans="1:8" s="20" customFormat="1" ht="28.9" hidden="1" customHeight="1" x14ac:dyDescent="0.3">
      <c r="A17" s="49">
        <v>12</v>
      </c>
      <c r="B17" s="33" t="s">
        <v>38</v>
      </c>
      <c r="C17" s="33" t="s">
        <v>51</v>
      </c>
      <c r="D17" s="34" t="s">
        <v>226</v>
      </c>
      <c r="E17" s="33" t="s">
        <v>56</v>
      </c>
      <c r="F17" s="35">
        <v>40</v>
      </c>
      <c r="G17" s="36">
        <v>14.48</v>
      </c>
      <c r="H17" s="37">
        <f t="shared" si="0"/>
        <v>25.52</v>
      </c>
    </row>
    <row r="18" spans="1:8" s="20" customFormat="1" ht="28.9" hidden="1" customHeight="1" x14ac:dyDescent="0.3">
      <c r="A18" s="49">
        <v>13</v>
      </c>
      <c r="B18" s="33" t="s">
        <v>38</v>
      </c>
      <c r="C18" s="33" t="s">
        <v>52</v>
      </c>
      <c r="D18" s="34" t="s">
        <v>226</v>
      </c>
      <c r="E18" s="33" t="s">
        <v>196</v>
      </c>
      <c r="F18" s="35">
        <v>40</v>
      </c>
      <c r="G18" s="36">
        <v>2.92</v>
      </c>
      <c r="H18" s="37">
        <f t="shared" si="0"/>
        <v>37.08</v>
      </c>
    </row>
    <row r="19" spans="1:8" s="20" customFormat="1" ht="28.9" hidden="1" customHeight="1" x14ac:dyDescent="0.3">
      <c r="A19" s="49">
        <v>14</v>
      </c>
      <c r="B19" s="33" t="s">
        <v>39</v>
      </c>
      <c r="C19" s="33" t="s">
        <v>50</v>
      </c>
      <c r="D19" s="34" t="s">
        <v>227</v>
      </c>
      <c r="E19" s="33" t="s">
        <v>54</v>
      </c>
      <c r="F19" s="35">
        <v>25</v>
      </c>
      <c r="G19" s="36">
        <v>8.2200000000000006</v>
      </c>
      <c r="H19" s="37">
        <f t="shared" si="0"/>
        <v>16.78</v>
      </c>
    </row>
    <row r="20" spans="1:8" s="20" customFormat="1" ht="28.9" hidden="1" customHeight="1" x14ac:dyDescent="0.3">
      <c r="A20" s="49">
        <v>15</v>
      </c>
      <c r="B20" s="33" t="s">
        <v>39</v>
      </c>
      <c r="C20" s="33" t="s">
        <v>51</v>
      </c>
      <c r="D20" s="34" t="s">
        <v>227</v>
      </c>
      <c r="E20" s="33" t="s">
        <v>56</v>
      </c>
      <c r="F20" s="35">
        <v>25</v>
      </c>
      <c r="G20" s="36">
        <v>11.41</v>
      </c>
      <c r="H20" s="37">
        <f t="shared" si="0"/>
        <v>13.59</v>
      </c>
    </row>
    <row r="21" spans="1:8" s="20" customFormat="1" ht="28.9" hidden="1" customHeight="1" x14ac:dyDescent="0.3">
      <c r="A21" s="49">
        <v>16</v>
      </c>
      <c r="B21" s="33" t="s">
        <v>40</v>
      </c>
      <c r="C21" s="33" t="s">
        <v>50</v>
      </c>
      <c r="D21" s="34" t="s">
        <v>228</v>
      </c>
      <c r="E21" s="33" t="s">
        <v>197</v>
      </c>
      <c r="F21" s="35">
        <v>6.3</v>
      </c>
      <c r="G21" s="36">
        <v>1.89</v>
      </c>
      <c r="H21" s="37">
        <f t="shared" si="0"/>
        <v>4.41</v>
      </c>
    </row>
    <row r="22" spans="1:8" s="20" customFormat="1" ht="28.9" hidden="1" customHeight="1" x14ac:dyDescent="0.3">
      <c r="A22" s="49">
        <v>17</v>
      </c>
      <c r="B22" s="33" t="s">
        <v>40</v>
      </c>
      <c r="C22" s="33" t="s">
        <v>51</v>
      </c>
      <c r="D22" s="34" t="s">
        <v>228</v>
      </c>
      <c r="E22" s="33" t="s">
        <v>55</v>
      </c>
      <c r="F22" s="35">
        <v>16</v>
      </c>
      <c r="G22" s="36">
        <v>3.24</v>
      </c>
      <c r="H22" s="37">
        <f t="shared" si="0"/>
        <v>12.76</v>
      </c>
    </row>
    <row r="23" spans="1:8" s="20" customFormat="1" ht="42.6" hidden="1" customHeight="1" x14ac:dyDescent="0.3">
      <c r="A23" s="49">
        <v>18</v>
      </c>
      <c r="B23" s="33" t="s">
        <v>41</v>
      </c>
      <c r="C23" s="33" t="s">
        <v>50</v>
      </c>
      <c r="D23" s="34" t="s">
        <v>229</v>
      </c>
      <c r="E23" s="33" t="s">
        <v>197</v>
      </c>
      <c r="F23" s="35">
        <v>6.3</v>
      </c>
      <c r="G23" s="36">
        <v>3.85</v>
      </c>
      <c r="H23" s="37">
        <f t="shared" si="0"/>
        <v>2.4499999999999997</v>
      </c>
    </row>
    <row r="24" spans="1:8" s="20" customFormat="1" ht="39.6" hidden="1" customHeight="1" x14ac:dyDescent="0.3">
      <c r="A24" s="49">
        <v>19</v>
      </c>
      <c r="B24" s="33" t="s">
        <v>41</v>
      </c>
      <c r="C24" s="33" t="s">
        <v>51</v>
      </c>
      <c r="D24" s="34" t="s">
        <v>229</v>
      </c>
      <c r="E24" s="33" t="s">
        <v>197</v>
      </c>
      <c r="F24" s="35">
        <v>16</v>
      </c>
      <c r="G24" s="36">
        <v>2.7</v>
      </c>
      <c r="H24" s="37">
        <f t="shared" si="0"/>
        <v>13.3</v>
      </c>
    </row>
    <row r="25" spans="1:8" s="20" customFormat="1" ht="28.9" hidden="1" customHeight="1" x14ac:dyDescent="0.3">
      <c r="A25" s="49">
        <v>20</v>
      </c>
      <c r="B25" s="33" t="s">
        <v>42</v>
      </c>
      <c r="C25" s="33" t="s">
        <v>51</v>
      </c>
      <c r="D25" s="34" t="s">
        <v>53</v>
      </c>
      <c r="E25" s="33" t="s">
        <v>55</v>
      </c>
      <c r="F25" s="35">
        <v>2.5</v>
      </c>
      <c r="G25" s="36">
        <v>5.3456999999999998E-2</v>
      </c>
      <c r="H25" s="37">
        <f t="shared" si="0"/>
        <v>2.4465430000000001</v>
      </c>
    </row>
    <row r="26" spans="1:8" s="20" customFormat="1" ht="28.9" hidden="1" customHeight="1" x14ac:dyDescent="0.3">
      <c r="A26" s="49">
        <v>21</v>
      </c>
      <c r="B26" s="33" t="s">
        <v>42</v>
      </c>
      <c r="C26" s="33" t="s">
        <v>50</v>
      </c>
      <c r="D26" s="34" t="s">
        <v>53</v>
      </c>
      <c r="E26" s="33" t="s">
        <v>55</v>
      </c>
      <c r="F26" s="35">
        <v>2.5</v>
      </c>
      <c r="G26" s="36">
        <v>0</v>
      </c>
      <c r="H26" s="37">
        <f t="shared" si="0"/>
        <v>2.5</v>
      </c>
    </row>
    <row r="27" spans="1:8" s="20" customFormat="1" ht="28.9" hidden="1" customHeight="1" x14ac:dyDescent="0.3">
      <c r="A27" s="49">
        <v>22</v>
      </c>
      <c r="B27" s="33" t="s">
        <v>43</v>
      </c>
      <c r="C27" s="33" t="s">
        <v>50</v>
      </c>
      <c r="D27" s="34" t="s">
        <v>230</v>
      </c>
      <c r="E27" s="33" t="s">
        <v>55</v>
      </c>
      <c r="F27" s="35">
        <v>25</v>
      </c>
      <c r="G27" s="36">
        <v>3.18</v>
      </c>
      <c r="H27" s="37">
        <f t="shared" si="0"/>
        <v>21.82</v>
      </c>
    </row>
    <row r="28" spans="1:8" s="20" customFormat="1" ht="28.9" hidden="1" customHeight="1" x14ac:dyDescent="0.3">
      <c r="A28" s="49">
        <v>23</v>
      </c>
      <c r="B28" s="33" t="s">
        <v>43</v>
      </c>
      <c r="C28" s="33" t="s">
        <v>51</v>
      </c>
      <c r="D28" s="34" t="s">
        <v>230</v>
      </c>
      <c r="E28" s="33" t="s">
        <v>197</v>
      </c>
      <c r="F28" s="35">
        <v>25</v>
      </c>
      <c r="G28" s="36">
        <v>10.6</v>
      </c>
      <c r="H28" s="37">
        <f t="shared" si="0"/>
        <v>14.4</v>
      </c>
    </row>
    <row r="29" spans="1:8" ht="28.9" customHeight="1" x14ac:dyDescent="0.3">
      <c r="A29" s="49">
        <v>1</v>
      </c>
      <c r="B29" s="33" t="s">
        <v>44</v>
      </c>
      <c r="C29" s="33" t="s">
        <v>50</v>
      </c>
      <c r="D29" s="34" t="s">
        <v>231</v>
      </c>
      <c r="E29" s="33" t="s">
        <v>198</v>
      </c>
      <c r="F29" s="35">
        <v>10</v>
      </c>
      <c r="G29" s="36">
        <v>4.2300000000000004</v>
      </c>
      <c r="H29" s="37">
        <f t="shared" si="0"/>
        <v>5.77</v>
      </c>
    </row>
    <row r="30" spans="1:8" ht="28.9" customHeight="1" x14ac:dyDescent="0.3">
      <c r="A30" s="49">
        <v>2</v>
      </c>
      <c r="B30" s="33" t="s">
        <v>44</v>
      </c>
      <c r="C30" s="33" t="s">
        <v>51</v>
      </c>
      <c r="D30" s="34" t="s">
        <v>231</v>
      </c>
      <c r="E30" s="33" t="s">
        <v>198</v>
      </c>
      <c r="F30" s="35">
        <v>10</v>
      </c>
      <c r="G30" s="36">
        <v>3.05</v>
      </c>
      <c r="H30" s="37">
        <f t="shared" si="0"/>
        <v>6.95</v>
      </c>
    </row>
    <row r="31" spans="1:8" ht="28.9" customHeight="1" x14ac:dyDescent="0.3">
      <c r="A31" s="49">
        <v>3</v>
      </c>
      <c r="B31" s="33" t="s">
        <v>45</v>
      </c>
      <c r="C31" s="33" t="s">
        <v>50</v>
      </c>
      <c r="D31" s="34" t="s">
        <v>232</v>
      </c>
      <c r="E31" s="33" t="s">
        <v>198</v>
      </c>
      <c r="F31" s="35">
        <v>4</v>
      </c>
      <c r="G31" s="36">
        <v>1.2200000000000002</v>
      </c>
      <c r="H31" s="37">
        <f t="shared" si="0"/>
        <v>2.78</v>
      </c>
    </row>
    <row r="32" spans="1:8" ht="28.9" customHeight="1" x14ac:dyDescent="0.3">
      <c r="A32" s="49">
        <v>4</v>
      </c>
      <c r="B32" s="33" t="s">
        <v>45</v>
      </c>
      <c r="C32" s="33" t="s">
        <v>51</v>
      </c>
      <c r="D32" s="34" t="s">
        <v>232</v>
      </c>
      <c r="E32" s="33" t="s">
        <v>198</v>
      </c>
      <c r="F32" s="35">
        <v>4</v>
      </c>
      <c r="G32" s="36">
        <v>0.84</v>
      </c>
      <c r="H32" s="37">
        <f t="shared" si="0"/>
        <v>3.16</v>
      </c>
    </row>
    <row r="33" spans="1:8" ht="28.9" customHeight="1" x14ac:dyDescent="0.3">
      <c r="A33" s="49">
        <v>5</v>
      </c>
      <c r="B33" s="33" t="s">
        <v>46</v>
      </c>
      <c r="C33" s="33" t="s">
        <v>50</v>
      </c>
      <c r="D33" s="34" t="s">
        <v>233</v>
      </c>
      <c r="E33" s="33" t="s">
        <v>198</v>
      </c>
      <c r="F33" s="35">
        <v>4</v>
      </c>
      <c r="G33" s="36">
        <v>1.08</v>
      </c>
      <c r="H33" s="37">
        <f t="shared" si="0"/>
        <v>2.92</v>
      </c>
    </row>
    <row r="34" spans="1:8" ht="28.9" customHeight="1" x14ac:dyDescent="0.3">
      <c r="A34" s="49">
        <v>6</v>
      </c>
      <c r="B34" s="33" t="s">
        <v>46</v>
      </c>
      <c r="C34" s="33" t="s">
        <v>51</v>
      </c>
      <c r="D34" s="34" t="s">
        <v>233</v>
      </c>
      <c r="E34" s="33" t="s">
        <v>198</v>
      </c>
      <c r="F34" s="35">
        <v>4</v>
      </c>
      <c r="G34" s="36">
        <v>1.79</v>
      </c>
      <c r="H34" s="37">
        <f t="shared" si="0"/>
        <v>2.21</v>
      </c>
    </row>
    <row r="35" spans="1:8" ht="28.9" customHeight="1" x14ac:dyDescent="0.3">
      <c r="A35" s="49">
        <v>7</v>
      </c>
      <c r="B35" s="33" t="s">
        <v>47</v>
      </c>
      <c r="C35" s="33" t="s">
        <v>51</v>
      </c>
      <c r="D35" s="34" t="s">
        <v>234</v>
      </c>
      <c r="E35" s="33" t="s">
        <v>199</v>
      </c>
      <c r="F35" s="35">
        <v>4</v>
      </c>
      <c r="G35" s="36">
        <v>0.93</v>
      </c>
      <c r="H35" s="37">
        <f t="shared" si="0"/>
        <v>3.07</v>
      </c>
    </row>
    <row r="36" spans="1:8" ht="28.9" customHeight="1" x14ac:dyDescent="0.3">
      <c r="A36" s="49">
        <v>8</v>
      </c>
      <c r="B36" s="33" t="s">
        <v>47</v>
      </c>
      <c r="C36" s="33" t="s">
        <v>50</v>
      </c>
      <c r="D36" s="34" t="s">
        <v>235</v>
      </c>
      <c r="E36" s="33" t="s">
        <v>199</v>
      </c>
      <c r="F36" s="35">
        <v>4</v>
      </c>
      <c r="G36" s="36">
        <v>0</v>
      </c>
      <c r="H36" s="37">
        <f t="shared" si="0"/>
        <v>4</v>
      </c>
    </row>
    <row r="37" spans="1:8" ht="28.9" customHeight="1" x14ac:dyDescent="0.3">
      <c r="A37" s="49">
        <v>9</v>
      </c>
      <c r="B37" s="33" t="s">
        <v>48</v>
      </c>
      <c r="C37" s="33" t="s">
        <v>50</v>
      </c>
      <c r="D37" s="34" t="s">
        <v>236</v>
      </c>
      <c r="E37" s="33" t="s">
        <v>200</v>
      </c>
      <c r="F37" s="35">
        <v>16</v>
      </c>
      <c r="G37" s="36">
        <v>4.7699999999999996</v>
      </c>
      <c r="H37" s="37">
        <f t="shared" si="0"/>
        <v>11.23</v>
      </c>
    </row>
    <row r="38" spans="1:8" ht="28.9" customHeight="1" x14ac:dyDescent="0.3">
      <c r="A38" s="49">
        <v>10</v>
      </c>
      <c r="B38" s="33" t="s">
        <v>48</v>
      </c>
      <c r="C38" s="33" t="s">
        <v>51</v>
      </c>
      <c r="D38" s="34" t="s">
        <v>236</v>
      </c>
      <c r="E38" s="33" t="s">
        <v>198</v>
      </c>
      <c r="F38" s="35">
        <v>16</v>
      </c>
      <c r="G38" s="36">
        <v>3</v>
      </c>
      <c r="H38" s="37">
        <f t="shared" si="0"/>
        <v>13</v>
      </c>
    </row>
    <row r="39" spans="1:8" s="20" customFormat="1" ht="28.9" hidden="1" customHeight="1" x14ac:dyDescent="0.3">
      <c r="A39" s="49">
        <v>34</v>
      </c>
      <c r="B39" s="33" t="s">
        <v>49</v>
      </c>
      <c r="C39" s="33" t="s">
        <v>50</v>
      </c>
      <c r="D39" s="34" t="s">
        <v>53</v>
      </c>
      <c r="E39" s="33" t="s">
        <v>197</v>
      </c>
      <c r="F39" s="35">
        <v>16</v>
      </c>
      <c r="G39" s="36">
        <v>4.63</v>
      </c>
      <c r="H39" s="37">
        <f t="shared" si="0"/>
        <v>11.370000000000001</v>
      </c>
    </row>
    <row r="40" spans="1:8" s="20" customFormat="1" ht="28.9" hidden="1" customHeight="1" x14ac:dyDescent="0.3">
      <c r="A40" s="49">
        <v>35</v>
      </c>
      <c r="B40" s="33" t="s">
        <v>49</v>
      </c>
      <c r="C40" s="33" t="s">
        <v>51</v>
      </c>
      <c r="D40" s="34" t="s">
        <v>53</v>
      </c>
      <c r="E40" s="33" t="s">
        <v>197</v>
      </c>
      <c r="F40" s="35">
        <v>16</v>
      </c>
      <c r="G40" s="36">
        <v>8.34</v>
      </c>
      <c r="H40" s="37">
        <f t="shared" si="0"/>
        <v>7.66</v>
      </c>
    </row>
    <row r="41" spans="1:8" s="20" customFormat="1" ht="28.9" hidden="1" customHeight="1" x14ac:dyDescent="0.3">
      <c r="A41" s="49">
        <v>36</v>
      </c>
      <c r="B41" s="38" t="s">
        <v>180</v>
      </c>
      <c r="C41" s="33"/>
      <c r="D41" s="34"/>
      <c r="E41" s="33"/>
      <c r="F41" s="35"/>
      <c r="G41" s="36"/>
      <c r="H41" s="37"/>
    </row>
    <row r="42" spans="1:8" s="20" customFormat="1" ht="28.9" hidden="1" customHeight="1" x14ac:dyDescent="0.3">
      <c r="A42" s="49">
        <v>37</v>
      </c>
      <c r="B42" s="33" t="s">
        <v>57</v>
      </c>
      <c r="C42" s="33" t="s">
        <v>50</v>
      </c>
      <c r="D42" s="34" t="s">
        <v>305</v>
      </c>
      <c r="E42" s="33" t="s">
        <v>54</v>
      </c>
      <c r="F42" s="35">
        <v>10</v>
      </c>
      <c r="G42" s="36">
        <v>5.2</v>
      </c>
      <c r="H42" s="37">
        <f t="shared" si="0"/>
        <v>4.8</v>
      </c>
    </row>
    <row r="43" spans="1:8" s="20" customFormat="1" ht="28.9" hidden="1" customHeight="1" x14ac:dyDescent="0.3">
      <c r="A43" s="49">
        <v>38</v>
      </c>
      <c r="B43" s="33" t="s">
        <v>57</v>
      </c>
      <c r="C43" s="33" t="s">
        <v>51</v>
      </c>
      <c r="D43" s="34" t="s">
        <v>305</v>
      </c>
      <c r="E43" s="33" t="s">
        <v>54</v>
      </c>
      <c r="F43" s="35">
        <v>16</v>
      </c>
      <c r="G43" s="36">
        <v>1.1000000000000001</v>
      </c>
      <c r="H43" s="37">
        <f t="shared" si="0"/>
        <v>14.9</v>
      </c>
    </row>
    <row r="44" spans="1:8" ht="28.9" customHeight="1" x14ac:dyDescent="0.3">
      <c r="A44" s="49">
        <v>11</v>
      </c>
      <c r="B44" s="33" t="s">
        <v>58</v>
      </c>
      <c r="C44" s="33" t="s">
        <v>50</v>
      </c>
      <c r="D44" s="34" t="s">
        <v>237</v>
      </c>
      <c r="E44" s="33" t="s">
        <v>198</v>
      </c>
      <c r="F44" s="35">
        <v>1</v>
      </c>
      <c r="G44" s="36">
        <v>0.34</v>
      </c>
      <c r="H44" s="37">
        <f t="shared" si="0"/>
        <v>0.65999999999999992</v>
      </c>
    </row>
    <row r="45" spans="1:8" ht="28.9" customHeight="1" x14ac:dyDescent="0.3">
      <c r="A45" s="49">
        <v>12</v>
      </c>
      <c r="B45" s="33" t="s">
        <v>59</v>
      </c>
      <c r="C45" s="33" t="s">
        <v>50</v>
      </c>
      <c r="D45" s="34" t="s">
        <v>311</v>
      </c>
      <c r="E45" s="33" t="s">
        <v>198</v>
      </c>
      <c r="F45" s="35">
        <v>2.5</v>
      </c>
      <c r="G45" s="36">
        <v>0.39</v>
      </c>
      <c r="H45" s="37">
        <f t="shared" si="0"/>
        <v>2.11</v>
      </c>
    </row>
    <row r="46" spans="1:8" ht="28.9" customHeight="1" x14ac:dyDescent="0.3">
      <c r="A46" s="49">
        <v>13</v>
      </c>
      <c r="B46" s="33" t="s">
        <v>59</v>
      </c>
      <c r="C46" s="33" t="s">
        <v>51</v>
      </c>
      <c r="D46" s="34" t="s">
        <v>311</v>
      </c>
      <c r="E46" s="33" t="s">
        <v>198</v>
      </c>
      <c r="F46" s="35">
        <v>2.5</v>
      </c>
      <c r="G46" s="36">
        <v>0</v>
      </c>
      <c r="H46" s="37">
        <f t="shared" si="0"/>
        <v>2.5</v>
      </c>
    </row>
    <row r="47" spans="1:8" ht="28.9" customHeight="1" x14ac:dyDescent="0.3">
      <c r="A47" s="49">
        <v>14</v>
      </c>
      <c r="B47" s="33" t="s">
        <v>60</v>
      </c>
      <c r="C47" s="33" t="s">
        <v>50</v>
      </c>
      <c r="D47" s="34" t="s">
        <v>316</v>
      </c>
      <c r="E47" s="33" t="s">
        <v>198</v>
      </c>
      <c r="F47" s="35">
        <v>10</v>
      </c>
      <c r="G47" s="36">
        <v>0</v>
      </c>
      <c r="H47" s="37">
        <f t="shared" si="0"/>
        <v>10</v>
      </c>
    </row>
    <row r="48" spans="1:8" ht="28.9" customHeight="1" x14ac:dyDescent="0.3">
      <c r="A48" s="49">
        <v>15</v>
      </c>
      <c r="B48" s="33" t="s">
        <v>60</v>
      </c>
      <c r="C48" s="33" t="s">
        <v>51</v>
      </c>
      <c r="D48" s="34" t="s">
        <v>316</v>
      </c>
      <c r="E48" s="33" t="s">
        <v>198</v>
      </c>
      <c r="F48" s="35">
        <v>10</v>
      </c>
      <c r="G48" s="36">
        <v>2.5</v>
      </c>
      <c r="H48" s="37">
        <f t="shared" si="0"/>
        <v>7.5</v>
      </c>
    </row>
    <row r="49" spans="1:8" ht="28.9" customHeight="1" x14ac:dyDescent="0.3">
      <c r="A49" s="49">
        <v>16</v>
      </c>
      <c r="B49" s="33" t="s">
        <v>61</v>
      </c>
      <c r="C49" s="33" t="s">
        <v>50</v>
      </c>
      <c r="D49" s="34" t="s">
        <v>313</v>
      </c>
      <c r="E49" s="33" t="s">
        <v>198</v>
      </c>
      <c r="F49" s="35">
        <v>1.6</v>
      </c>
      <c r="G49" s="36">
        <v>0.79</v>
      </c>
      <c r="H49" s="37">
        <f t="shared" si="0"/>
        <v>0.81</v>
      </c>
    </row>
    <row r="50" spans="1:8" ht="28.9" customHeight="1" x14ac:dyDescent="0.3">
      <c r="A50" s="49">
        <v>17</v>
      </c>
      <c r="B50" s="33" t="s">
        <v>61</v>
      </c>
      <c r="C50" s="33" t="s">
        <v>51</v>
      </c>
      <c r="D50" s="34" t="s">
        <v>313</v>
      </c>
      <c r="E50" s="33" t="s">
        <v>198</v>
      </c>
      <c r="F50" s="35">
        <v>1.6</v>
      </c>
      <c r="G50" s="36">
        <v>0</v>
      </c>
      <c r="H50" s="37">
        <f t="shared" si="0"/>
        <v>1.6</v>
      </c>
    </row>
    <row r="51" spans="1:8" ht="28.9" customHeight="1" x14ac:dyDescent="0.3">
      <c r="A51" s="49">
        <v>18</v>
      </c>
      <c r="B51" s="33" t="s">
        <v>62</v>
      </c>
      <c r="C51" s="33" t="s">
        <v>50</v>
      </c>
      <c r="D51" s="34" t="s">
        <v>239</v>
      </c>
      <c r="E51" s="33" t="s">
        <v>198</v>
      </c>
      <c r="F51" s="35">
        <v>2.5</v>
      </c>
      <c r="G51" s="36">
        <v>0.68</v>
      </c>
      <c r="H51" s="37">
        <f t="shared" si="0"/>
        <v>1.8199999999999998</v>
      </c>
    </row>
    <row r="52" spans="1:8" ht="28.9" customHeight="1" x14ac:dyDescent="0.3">
      <c r="A52" s="49">
        <v>19</v>
      </c>
      <c r="B52" s="33" t="s">
        <v>62</v>
      </c>
      <c r="C52" s="33" t="s">
        <v>51</v>
      </c>
      <c r="D52" s="34" t="s">
        <v>239</v>
      </c>
      <c r="E52" s="33" t="s">
        <v>198</v>
      </c>
      <c r="F52" s="35">
        <v>2.5</v>
      </c>
      <c r="G52" s="36">
        <v>0</v>
      </c>
      <c r="H52" s="37">
        <f t="shared" si="0"/>
        <v>2.5</v>
      </c>
    </row>
    <row r="53" spans="1:8" ht="28.9" customHeight="1" x14ac:dyDescent="0.3">
      <c r="A53" s="49">
        <v>20</v>
      </c>
      <c r="B53" s="33" t="s">
        <v>63</v>
      </c>
      <c r="C53" s="33" t="s">
        <v>50</v>
      </c>
      <c r="D53" s="34" t="s">
        <v>240</v>
      </c>
      <c r="E53" s="33" t="s">
        <v>198</v>
      </c>
      <c r="F53" s="35">
        <v>1</v>
      </c>
      <c r="G53" s="36">
        <v>0.41</v>
      </c>
      <c r="H53" s="37">
        <f t="shared" si="0"/>
        <v>0.59000000000000008</v>
      </c>
    </row>
    <row r="54" spans="1:8" ht="28.9" customHeight="1" x14ac:dyDescent="0.3">
      <c r="A54" s="49">
        <v>21</v>
      </c>
      <c r="B54" s="33" t="s">
        <v>63</v>
      </c>
      <c r="C54" s="33" t="s">
        <v>51</v>
      </c>
      <c r="D54" s="34" t="s">
        <v>240</v>
      </c>
      <c r="E54" s="33" t="s">
        <v>198</v>
      </c>
      <c r="F54" s="35">
        <v>2.5</v>
      </c>
      <c r="G54" s="36">
        <v>0.8</v>
      </c>
      <c r="H54" s="37">
        <f t="shared" si="0"/>
        <v>1.7</v>
      </c>
    </row>
    <row r="55" spans="1:8" ht="28.9" customHeight="1" x14ac:dyDescent="0.3">
      <c r="A55" s="49">
        <v>22</v>
      </c>
      <c r="B55" s="33" t="s">
        <v>64</v>
      </c>
      <c r="C55" s="33" t="s">
        <v>50</v>
      </c>
      <c r="D55" s="34" t="s">
        <v>317</v>
      </c>
      <c r="E55" s="33" t="s">
        <v>198</v>
      </c>
      <c r="F55" s="35">
        <v>3.2</v>
      </c>
      <c r="G55" s="36">
        <v>1.18</v>
      </c>
      <c r="H55" s="37">
        <f t="shared" si="0"/>
        <v>2.0200000000000005</v>
      </c>
    </row>
    <row r="56" spans="1:8" ht="28.9" customHeight="1" x14ac:dyDescent="0.3">
      <c r="A56" s="49">
        <v>23</v>
      </c>
      <c r="B56" s="33" t="s">
        <v>65</v>
      </c>
      <c r="C56" s="33" t="s">
        <v>50</v>
      </c>
      <c r="D56" s="34" t="s">
        <v>312</v>
      </c>
      <c r="E56" s="33" t="s">
        <v>198</v>
      </c>
      <c r="F56" s="35">
        <v>6.3</v>
      </c>
      <c r="G56" s="36">
        <v>1.68</v>
      </c>
      <c r="H56" s="37">
        <f t="shared" si="0"/>
        <v>4.62</v>
      </c>
    </row>
    <row r="57" spans="1:8" ht="28.9" customHeight="1" x14ac:dyDescent="0.3">
      <c r="A57" s="49">
        <v>24</v>
      </c>
      <c r="B57" s="33" t="s">
        <v>65</v>
      </c>
      <c r="C57" s="33" t="s">
        <v>51</v>
      </c>
      <c r="D57" s="34" t="s">
        <v>312</v>
      </c>
      <c r="E57" s="33" t="s">
        <v>198</v>
      </c>
      <c r="F57" s="35">
        <v>6.3</v>
      </c>
      <c r="G57" s="36">
        <v>5.38</v>
      </c>
      <c r="H57" s="37">
        <f t="shared" si="0"/>
        <v>0.91999999999999993</v>
      </c>
    </row>
    <row r="58" spans="1:8" ht="28.9" customHeight="1" x14ac:dyDescent="0.3">
      <c r="A58" s="49">
        <v>25</v>
      </c>
      <c r="B58" s="33" t="s">
        <v>66</v>
      </c>
      <c r="C58" s="33" t="s">
        <v>50</v>
      </c>
      <c r="D58" s="34" t="s">
        <v>242</v>
      </c>
      <c r="E58" s="33" t="s">
        <v>198</v>
      </c>
      <c r="F58" s="35">
        <v>4</v>
      </c>
      <c r="G58" s="36">
        <v>0.49</v>
      </c>
      <c r="H58" s="37">
        <f t="shared" si="0"/>
        <v>3.51</v>
      </c>
    </row>
    <row r="59" spans="1:8" ht="28.9" customHeight="1" x14ac:dyDescent="0.3">
      <c r="A59" s="49">
        <v>26</v>
      </c>
      <c r="B59" s="33" t="s">
        <v>49</v>
      </c>
      <c r="C59" s="33" t="s">
        <v>50</v>
      </c>
      <c r="D59" s="34" t="s">
        <v>314</v>
      </c>
      <c r="E59" s="33" t="s">
        <v>198</v>
      </c>
      <c r="F59" s="35">
        <v>1.6</v>
      </c>
      <c r="G59" s="36">
        <v>1.28</v>
      </c>
      <c r="H59" s="37">
        <f t="shared" si="0"/>
        <v>0.32000000000000006</v>
      </c>
    </row>
    <row r="60" spans="1:8" ht="28.9" customHeight="1" x14ac:dyDescent="0.3">
      <c r="A60" s="49">
        <v>27</v>
      </c>
      <c r="B60" s="33" t="s">
        <v>67</v>
      </c>
      <c r="C60" s="33" t="s">
        <v>51</v>
      </c>
      <c r="D60" s="34" t="s">
        <v>243</v>
      </c>
      <c r="E60" s="33" t="s">
        <v>198</v>
      </c>
      <c r="F60" s="35">
        <v>2.5</v>
      </c>
      <c r="G60" s="36">
        <v>2.08</v>
      </c>
      <c r="H60" s="37">
        <f t="shared" si="0"/>
        <v>0.41999999999999993</v>
      </c>
    </row>
    <row r="61" spans="1:8" ht="28.9" customHeight="1" x14ac:dyDescent="0.3">
      <c r="A61" s="49">
        <v>28</v>
      </c>
      <c r="B61" s="33" t="s">
        <v>68</v>
      </c>
      <c r="C61" s="33" t="s">
        <v>50</v>
      </c>
      <c r="D61" s="34" t="s">
        <v>238</v>
      </c>
      <c r="E61" s="33" t="s">
        <v>198</v>
      </c>
      <c r="F61" s="35">
        <v>1</v>
      </c>
      <c r="G61" s="36">
        <v>0.14000000000000001</v>
      </c>
      <c r="H61" s="37">
        <f t="shared" si="0"/>
        <v>0.86</v>
      </c>
    </row>
    <row r="62" spans="1:8" ht="28.9" customHeight="1" x14ac:dyDescent="0.3">
      <c r="A62" s="49">
        <v>29</v>
      </c>
      <c r="B62" s="33" t="s">
        <v>69</v>
      </c>
      <c r="C62" s="33" t="s">
        <v>50</v>
      </c>
      <c r="D62" s="34" t="s">
        <v>315</v>
      </c>
      <c r="E62" s="33" t="s">
        <v>198</v>
      </c>
      <c r="F62" s="35">
        <v>6.3</v>
      </c>
      <c r="G62" s="36">
        <v>1.67</v>
      </c>
      <c r="H62" s="37">
        <f t="shared" si="0"/>
        <v>4.63</v>
      </c>
    </row>
    <row r="63" spans="1:8" s="20" customFormat="1" ht="28.9" hidden="1" customHeight="1" x14ac:dyDescent="0.3">
      <c r="A63" s="49">
        <v>58</v>
      </c>
      <c r="B63" s="38" t="s">
        <v>70</v>
      </c>
      <c r="C63" s="33"/>
      <c r="D63" s="34"/>
      <c r="E63" s="33"/>
      <c r="F63" s="35"/>
      <c r="G63" s="36"/>
      <c r="H63" s="37"/>
    </row>
    <row r="64" spans="1:8" s="20" customFormat="1" ht="28.9" hidden="1" customHeight="1" x14ac:dyDescent="0.3">
      <c r="A64" s="49">
        <v>59</v>
      </c>
      <c r="B64" s="33" t="s">
        <v>71</v>
      </c>
      <c r="C64" s="33" t="s">
        <v>50</v>
      </c>
      <c r="D64" s="33" t="s">
        <v>330</v>
      </c>
      <c r="E64" s="33" t="s">
        <v>201</v>
      </c>
      <c r="F64" s="35">
        <v>10</v>
      </c>
      <c r="G64" s="36">
        <v>0</v>
      </c>
      <c r="H64" s="37">
        <f t="shared" si="0"/>
        <v>10</v>
      </c>
    </row>
    <row r="65" spans="1:8" s="20" customFormat="1" ht="28.9" hidden="1" customHeight="1" x14ac:dyDescent="0.3">
      <c r="A65" s="49">
        <v>60</v>
      </c>
      <c r="B65" s="33" t="s">
        <v>71</v>
      </c>
      <c r="C65" s="33" t="s">
        <v>51</v>
      </c>
      <c r="D65" s="33" t="s">
        <v>330</v>
      </c>
      <c r="E65" s="33" t="s">
        <v>201</v>
      </c>
      <c r="F65" s="35">
        <v>10</v>
      </c>
      <c r="G65" s="36">
        <v>5.51</v>
      </c>
      <c r="H65" s="37">
        <f t="shared" si="0"/>
        <v>4.49</v>
      </c>
    </row>
    <row r="66" spans="1:8" ht="28.9" customHeight="1" x14ac:dyDescent="0.3">
      <c r="A66" s="49">
        <v>30</v>
      </c>
      <c r="B66" s="33" t="s">
        <v>72</v>
      </c>
      <c r="C66" s="33" t="s">
        <v>50</v>
      </c>
      <c r="D66" s="33" t="s">
        <v>244</v>
      </c>
      <c r="E66" s="33" t="s">
        <v>198</v>
      </c>
      <c r="F66" s="35">
        <v>1</v>
      </c>
      <c r="G66" s="36">
        <v>0.57999999999999996</v>
      </c>
      <c r="H66" s="37">
        <f t="shared" si="0"/>
        <v>0.42000000000000004</v>
      </c>
    </row>
    <row r="67" spans="1:8" ht="28.9" customHeight="1" x14ac:dyDescent="0.3">
      <c r="A67" s="49">
        <v>31</v>
      </c>
      <c r="B67" s="33" t="s">
        <v>72</v>
      </c>
      <c r="C67" s="33" t="s">
        <v>51</v>
      </c>
      <c r="D67" s="33" t="s">
        <v>244</v>
      </c>
      <c r="E67" s="33" t="s">
        <v>198</v>
      </c>
      <c r="F67" s="35">
        <v>1.6</v>
      </c>
      <c r="G67" s="36">
        <v>0</v>
      </c>
      <c r="H67" s="37">
        <f t="shared" si="0"/>
        <v>1.6</v>
      </c>
    </row>
    <row r="68" spans="1:8" ht="28.9" customHeight="1" x14ac:dyDescent="0.3">
      <c r="A68" s="49">
        <v>32</v>
      </c>
      <c r="B68" s="33" t="s">
        <v>73</v>
      </c>
      <c r="C68" s="33" t="s">
        <v>50</v>
      </c>
      <c r="D68" s="33" t="s">
        <v>245</v>
      </c>
      <c r="E68" s="33" t="s">
        <v>198</v>
      </c>
      <c r="F68" s="35">
        <v>1.6</v>
      </c>
      <c r="G68" s="36">
        <v>0.46</v>
      </c>
      <c r="H68" s="37">
        <f t="shared" si="0"/>
        <v>1.1400000000000001</v>
      </c>
    </row>
    <row r="69" spans="1:8" ht="28.9" customHeight="1" x14ac:dyDescent="0.3">
      <c r="A69" s="49">
        <v>33</v>
      </c>
      <c r="B69" s="33" t="s">
        <v>73</v>
      </c>
      <c r="C69" s="33" t="s">
        <v>51</v>
      </c>
      <c r="D69" s="33" t="s">
        <v>245</v>
      </c>
      <c r="E69" s="33" t="s">
        <v>200</v>
      </c>
      <c r="F69" s="35">
        <v>1</v>
      </c>
      <c r="G69" s="36">
        <v>0</v>
      </c>
      <c r="H69" s="37">
        <f t="shared" si="0"/>
        <v>1</v>
      </c>
    </row>
    <row r="70" spans="1:8" ht="28.9" customHeight="1" x14ac:dyDescent="0.3">
      <c r="A70" s="49">
        <v>34</v>
      </c>
      <c r="B70" s="33" t="s">
        <v>74</v>
      </c>
      <c r="C70" s="33" t="s">
        <v>50</v>
      </c>
      <c r="D70" s="33" t="s">
        <v>246</v>
      </c>
      <c r="E70" s="33" t="s">
        <v>200</v>
      </c>
      <c r="F70" s="36">
        <v>0.63</v>
      </c>
      <c r="G70" s="36">
        <v>0.14000000000000001</v>
      </c>
      <c r="H70" s="37">
        <f t="shared" si="0"/>
        <v>0.49</v>
      </c>
    </row>
    <row r="71" spans="1:8" ht="28.9" customHeight="1" x14ac:dyDescent="0.3">
      <c r="A71" s="49">
        <v>35</v>
      </c>
      <c r="B71" s="33" t="s">
        <v>74</v>
      </c>
      <c r="C71" s="33" t="s">
        <v>51</v>
      </c>
      <c r="D71" s="33" t="s">
        <v>246</v>
      </c>
      <c r="E71" s="33" t="s">
        <v>202</v>
      </c>
      <c r="F71" s="35">
        <v>1.6</v>
      </c>
      <c r="G71" s="36">
        <v>0</v>
      </c>
      <c r="H71" s="37">
        <f t="shared" ref="H71:H134" si="1">F71-G71</f>
        <v>1.6</v>
      </c>
    </row>
    <row r="72" spans="1:8" ht="28.9" customHeight="1" x14ac:dyDescent="0.3">
      <c r="A72" s="49">
        <v>36</v>
      </c>
      <c r="B72" s="33" t="s">
        <v>75</v>
      </c>
      <c r="C72" s="33" t="s">
        <v>50</v>
      </c>
      <c r="D72" s="33" t="s">
        <v>331</v>
      </c>
      <c r="E72" s="33" t="s">
        <v>200</v>
      </c>
      <c r="F72" s="35">
        <v>1</v>
      </c>
      <c r="G72" s="36">
        <v>0.18</v>
      </c>
      <c r="H72" s="37">
        <f t="shared" si="1"/>
        <v>0.82000000000000006</v>
      </c>
    </row>
    <row r="73" spans="1:8" ht="28.9" customHeight="1" x14ac:dyDescent="0.3">
      <c r="A73" s="49">
        <v>37</v>
      </c>
      <c r="B73" s="33" t="s">
        <v>75</v>
      </c>
      <c r="C73" s="33" t="s">
        <v>51</v>
      </c>
      <c r="D73" s="33" t="s">
        <v>331</v>
      </c>
      <c r="E73" s="33" t="s">
        <v>198</v>
      </c>
      <c r="F73" s="35">
        <v>1</v>
      </c>
      <c r="G73" s="36">
        <v>0</v>
      </c>
      <c r="H73" s="37">
        <f t="shared" si="1"/>
        <v>1</v>
      </c>
    </row>
    <row r="74" spans="1:8" ht="28.9" customHeight="1" x14ac:dyDescent="0.3">
      <c r="A74" s="49">
        <v>38</v>
      </c>
      <c r="B74" s="33" t="s">
        <v>76</v>
      </c>
      <c r="C74" s="33" t="s">
        <v>50</v>
      </c>
      <c r="D74" s="33" t="s">
        <v>247</v>
      </c>
      <c r="E74" s="33" t="s">
        <v>198</v>
      </c>
      <c r="F74" s="35">
        <v>2.5</v>
      </c>
      <c r="G74" s="36">
        <v>1.3199899999999999E-2</v>
      </c>
      <c r="H74" s="37">
        <f t="shared" si="1"/>
        <v>2.4868001</v>
      </c>
    </row>
    <row r="75" spans="1:8" ht="28.9" customHeight="1" x14ac:dyDescent="0.3">
      <c r="A75" s="49">
        <v>39</v>
      </c>
      <c r="B75" s="33" t="s">
        <v>77</v>
      </c>
      <c r="C75" s="33" t="s">
        <v>50</v>
      </c>
      <c r="D75" s="33" t="s">
        <v>362</v>
      </c>
      <c r="E75" s="33" t="s">
        <v>200</v>
      </c>
      <c r="F75" s="35">
        <v>1</v>
      </c>
      <c r="G75" s="36">
        <v>0.24</v>
      </c>
      <c r="H75" s="37">
        <f t="shared" si="1"/>
        <v>0.76</v>
      </c>
    </row>
    <row r="76" spans="1:8" ht="28.9" customHeight="1" x14ac:dyDescent="0.3">
      <c r="A76" s="49">
        <v>40</v>
      </c>
      <c r="B76" s="33" t="s">
        <v>78</v>
      </c>
      <c r="C76" s="33" t="s">
        <v>50</v>
      </c>
      <c r="D76" s="33" t="s">
        <v>363</v>
      </c>
      <c r="E76" s="33" t="s">
        <v>198</v>
      </c>
      <c r="F76" s="35">
        <v>1.8</v>
      </c>
      <c r="G76" s="36">
        <v>0.37</v>
      </c>
      <c r="H76" s="37">
        <f t="shared" si="1"/>
        <v>1.4300000000000002</v>
      </c>
    </row>
    <row r="77" spans="1:8" ht="28.9" customHeight="1" x14ac:dyDescent="0.3">
      <c r="A77" s="49">
        <v>41</v>
      </c>
      <c r="B77" s="33" t="s">
        <v>78</v>
      </c>
      <c r="C77" s="33" t="s">
        <v>51</v>
      </c>
      <c r="D77" s="33" t="s">
        <v>363</v>
      </c>
      <c r="E77" s="33" t="s">
        <v>198</v>
      </c>
      <c r="F77" s="35">
        <v>1</v>
      </c>
      <c r="G77" s="36">
        <v>0</v>
      </c>
      <c r="H77" s="37">
        <f t="shared" si="1"/>
        <v>1</v>
      </c>
    </row>
    <row r="78" spans="1:8" s="20" customFormat="1" ht="28.9" hidden="1" customHeight="1" x14ac:dyDescent="0.3">
      <c r="A78" s="49">
        <v>73</v>
      </c>
      <c r="B78" s="38" t="s">
        <v>207</v>
      </c>
      <c r="C78" s="33"/>
      <c r="D78" s="34"/>
      <c r="E78" s="33"/>
      <c r="F78" s="35"/>
      <c r="G78" s="36"/>
      <c r="H78" s="37"/>
    </row>
    <row r="79" spans="1:8" s="20" customFormat="1" ht="28.9" hidden="1" customHeight="1" x14ac:dyDescent="0.3">
      <c r="A79" s="49">
        <v>74</v>
      </c>
      <c r="B79" s="33" t="s">
        <v>79</v>
      </c>
      <c r="C79" s="33" t="s">
        <v>50</v>
      </c>
      <c r="D79" s="34" t="s">
        <v>249</v>
      </c>
      <c r="E79" s="33" t="s">
        <v>54</v>
      </c>
      <c r="F79" s="35">
        <v>6.3</v>
      </c>
      <c r="G79" s="36">
        <v>0</v>
      </c>
      <c r="H79" s="37">
        <f t="shared" si="1"/>
        <v>6.3</v>
      </c>
    </row>
    <row r="80" spans="1:8" s="20" customFormat="1" ht="28.9" hidden="1" customHeight="1" x14ac:dyDescent="0.3">
      <c r="A80" s="49">
        <v>75</v>
      </c>
      <c r="B80" s="33" t="s">
        <v>79</v>
      </c>
      <c r="C80" s="33" t="s">
        <v>51</v>
      </c>
      <c r="D80" s="34" t="s">
        <v>249</v>
      </c>
      <c r="E80" s="33" t="s">
        <v>56</v>
      </c>
      <c r="F80" s="35">
        <v>6.3</v>
      </c>
      <c r="G80" s="36">
        <v>2.68</v>
      </c>
      <c r="H80" s="37">
        <f t="shared" si="1"/>
        <v>3.6199999999999997</v>
      </c>
    </row>
    <row r="81" spans="1:8" s="20" customFormat="1" ht="28.9" hidden="1" customHeight="1" x14ac:dyDescent="0.3">
      <c r="A81" s="49">
        <v>76</v>
      </c>
      <c r="B81" s="33" t="s">
        <v>80</v>
      </c>
      <c r="C81" s="33" t="s">
        <v>50</v>
      </c>
      <c r="D81" s="34" t="s">
        <v>323</v>
      </c>
      <c r="E81" s="33" t="s">
        <v>197</v>
      </c>
      <c r="F81" s="35">
        <v>2.5</v>
      </c>
      <c r="G81" s="36">
        <v>0.41</v>
      </c>
      <c r="H81" s="37">
        <f t="shared" si="1"/>
        <v>2.09</v>
      </c>
    </row>
    <row r="82" spans="1:8" s="20" customFormat="1" ht="28.9" hidden="1" customHeight="1" x14ac:dyDescent="0.3">
      <c r="A82" s="49">
        <v>77</v>
      </c>
      <c r="B82" s="33" t="s">
        <v>81</v>
      </c>
      <c r="C82" s="33" t="s">
        <v>50</v>
      </c>
      <c r="D82" s="34" t="s">
        <v>250</v>
      </c>
      <c r="E82" s="33" t="s">
        <v>55</v>
      </c>
      <c r="F82" s="35">
        <v>2.5</v>
      </c>
      <c r="G82" s="36">
        <v>5.6052000000000003E-3</v>
      </c>
      <c r="H82" s="37">
        <f t="shared" si="1"/>
        <v>2.4943947999999998</v>
      </c>
    </row>
    <row r="83" spans="1:8" s="20" customFormat="1" ht="28.9" hidden="1" customHeight="1" x14ac:dyDescent="0.3">
      <c r="A83" s="49">
        <v>78</v>
      </c>
      <c r="B83" s="33" t="s">
        <v>82</v>
      </c>
      <c r="C83" s="33" t="s">
        <v>50</v>
      </c>
      <c r="D83" s="34" t="s">
        <v>251</v>
      </c>
      <c r="E83" s="33" t="s">
        <v>55</v>
      </c>
      <c r="F83" s="35">
        <v>1.6</v>
      </c>
      <c r="G83" s="36">
        <v>0.21</v>
      </c>
      <c r="H83" s="37">
        <f t="shared" si="1"/>
        <v>1.3900000000000001</v>
      </c>
    </row>
    <row r="84" spans="1:8" s="20" customFormat="1" ht="28.9" hidden="1" customHeight="1" x14ac:dyDescent="0.3">
      <c r="A84" s="49">
        <v>79</v>
      </c>
      <c r="B84" s="33" t="s">
        <v>83</v>
      </c>
      <c r="C84" s="33" t="s">
        <v>50</v>
      </c>
      <c r="D84" s="34" t="s">
        <v>324</v>
      </c>
      <c r="E84" s="33" t="s">
        <v>55</v>
      </c>
      <c r="F84" s="35">
        <v>1</v>
      </c>
      <c r="G84" s="36">
        <v>0.18</v>
      </c>
      <c r="H84" s="37">
        <f t="shared" si="1"/>
        <v>0.82000000000000006</v>
      </c>
    </row>
    <row r="85" spans="1:8" s="20" customFormat="1" ht="28.9" hidden="1" customHeight="1" x14ac:dyDescent="0.3">
      <c r="A85" s="49">
        <v>80</v>
      </c>
      <c r="B85" s="33" t="s">
        <v>84</v>
      </c>
      <c r="C85" s="33" t="s">
        <v>50</v>
      </c>
      <c r="D85" s="34" t="s">
        <v>248</v>
      </c>
      <c r="E85" s="33" t="s">
        <v>197</v>
      </c>
      <c r="F85" s="36">
        <v>0.63</v>
      </c>
      <c r="G85" s="36">
        <v>0.18</v>
      </c>
      <c r="H85" s="37">
        <f t="shared" si="1"/>
        <v>0.45</v>
      </c>
    </row>
    <row r="86" spans="1:8" s="20" customFormat="1" ht="28.9" hidden="1" customHeight="1" x14ac:dyDescent="0.3">
      <c r="A86" s="49">
        <v>81</v>
      </c>
      <c r="B86" s="38" t="s">
        <v>206</v>
      </c>
      <c r="C86" s="33"/>
      <c r="D86" s="34"/>
      <c r="E86" s="33"/>
      <c r="F86" s="35"/>
      <c r="G86" s="36"/>
      <c r="H86" s="37"/>
    </row>
    <row r="87" spans="1:8" s="20" customFormat="1" ht="28.9" hidden="1" customHeight="1" x14ac:dyDescent="0.3">
      <c r="A87" s="49">
        <v>82</v>
      </c>
      <c r="B87" s="33" t="s">
        <v>85</v>
      </c>
      <c r="C87" s="33" t="s">
        <v>50</v>
      </c>
      <c r="D87" s="34" t="s">
        <v>252</v>
      </c>
      <c r="E87" s="33" t="s">
        <v>54</v>
      </c>
      <c r="F87" s="35">
        <v>6.3</v>
      </c>
      <c r="G87" s="36">
        <v>1.85</v>
      </c>
      <c r="H87" s="37">
        <f t="shared" si="1"/>
        <v>4.4499999999999993</v>
      </c>
    </row>
    <row r="88" spans="1:8" s="20" customFormat="1" ht="28.9" hidden="1" customHeight="1" x14ac:dyDescent="0.3">
      <c r="A88" s="49">
        <v>83</v>
      </c>
      <c r="B88" s="33" t="s">
        <v>85</v>
      </c>
      <c r="C88" s="33" t="s">
        <v>51</v>
      </c>
      <c r="D88" s="34" t="s">
        <v>252</v>
      </c>
      <c r="E88" s="33" t="s">
        <v>54</v>
      </c>
      <c r="F88" s="35">
        <v>6.3</v>
      </c>
      <c r="G88" s="36">
        <v>0.45</v>
      </c>
      <c r="H88" s="37">
        <f t="shared" si="1"/>
        <v>5.85</v>
      </c>
    </row>
    <row r="89" spans="1:8" s="20" customFormat="1" ht="28.9" hidden="1" customHeight="1" x14ac:dyDescent="0.3">
      <c r="A89" s="49">
        <v>84</v>
      </c>
      <c r="B89" s="33" t="s">
        <v>86</v>
      </c>
      <c r="C89" s="33" t="s">
        <v>50</v>
      </c>
      <c r="D89" s="34" t="s">
        <v>325</v>
      </c>
      <c r="E89" s="33" t="s">
        <v>197</v>
      </c>
      <c r="F89" s="35">
        <v>2.5</v>
      </c>
      <c r="G89" s="36">
        <v>1.01</v>
      </c>
      <c r="H89" s="37">
        <f t="shared" si="1"/>
        <v>1.49</v>
      </c>
    </row>
    <row r="90" spans="1:8" ht="28.9" customHeight="1" x14ac:dyDescent="0.3">
      <c r="A90" s="49">
        <v>42</v>
      </c>
      <c r="B90" s="33" t="s">
        <v>87</v>
      </c>
      <c r="C90" s="33" t="s">
        <v>50</v>
      </c>
      <c r="D90" s="34" t="s">
        <v>327</v>
      </c>
      <c r="E90" s="33" t="s">
        <v>198</v>
      </c>
      <c r="F90" s="35">
        <v>1</v>
      </c>
      <c r="G90" s="36">
        <v>0.23</v>
      </c>
      <c r="H90" s="37">
        <f t="shared" si="1"/>
        <v>0.77</v>
      </c>
    </row>
    <row r="91" spans="1:8" ht="28.9" customHeight="1" x14ac:dyDescent="0.3">
      <c r="A91" s="49">
        <v>43</v>
      </c>
      <c r="B91" s="33" t="s">
        <v>88</v>
      </c>
      <c r="C91" s="33" t="s">
        <v>50</v>
      </c>
      <c r="D91" s="34" t="s">
        <v>328</v>
      </c>
      <c r="E91" s="33" t="s">
        <v>198</v>
      </c>
      <c r="F91" s="35">
        <v>1</v>
      </c>
      <c r="G91" s="36">
        <v>0.260884</v>
      </c>
      <c r="H91" s="37">
        <f t="shared" si="1"/>
        <v>0.739116</v>
      </c>
    </row>
    <row r="92" spans="1:8" ht="28.9" customHeight="1" x14ac:dyDescent="0.3">
      <c r="A92" s="49">
        <v>44</v>
      </c>
      <c r="B92" s="33" t="s">
        <v>89</v>
      </c>
      <c r="C92" s="33" t="s">
        <v>50</v>
      </c>
      <c r="D92" s="34" t="s">
        <v>326</v>
      </c>
      <c r="E92" s="33" t="s">
        <v>198</v>
      </c>
      <c r="F92" s="35">
        <v>1</v>
      </c>
      <c r="G92" s="36">
        <v>0.71</v>
      </c>
      <c r="H92" s="37">
        <f t="shared" si="1"/>
        <v>0.29000000000000004</v>
      </c>
    </row>
    <row r="93" spans="1:8" s="20" customFormat="1" ht="28.9" hidden="1" customHeight="1" x14ac:dyDescent="0.3">
      <c r="A93" s="49">
        <v>88</v>
      </c>
      <c r="B93" s="38" t="s">
        <v>205</v>
      </c>
      <c r="C93" s="33"/>
      <c r="D93" s="34"/>
      <c r="E93" s="33"/>
      <c r="F93" s="35"/>
      <c r="G93" s="36"/>
      <c r="H93" s="37">
        <f t="shared" si="1"/>
        <v>0</v>
      </c>
    </row>
    <row r="94" spans="1:8" s="20" customFormat="1" ht="28.9" hidden="1" customHeight="1" x14ac:dyDescent="0.3">
      <c r="A94" s="49">
        <v>89</v>
      </c>
      <c r="B94" s="33" t="s">
        <v>90</v>
      </c>
      <c r="C94" s="33" t="s">
        <v>50</v>
      </c>
      <c r="D94" s="33" t="s">
        <v>253</v>
      </c>
      <c r="E94" s="33" t="s">
        <v>54</v>
      </c>
      <c r="F94" s="35">
        <v>10</v>
      </c>
      <c r="G94" s="36">
        <v>4.72</v>
      </c>
      <c r="H94" s="37">
        <f t="shared" si="1"/>
        <v>5.28</v>
      </c>
    </row>
    <row r="95" spans="1:8" s="20" customFormat="1" ht="28.9" hidden="1" customHeight="1" x14ac:dyDescent="0.3">
      <c r="A95" s="49">
        <v>90</v>
      </c>
      <c r="B95" s="33" t="s">
        <v>90</v>
      </c>
      <c r="C95" s="33" t="s">
        <v>51</v>
      </c>
      <c r="D95" s="33" t="s">
        <v>253</v>
      </c>
      <c r="E95" s="33" t="s">
        <v>54</v>
      </c>
      <c r="F95" s="35">
        <v>10</v>
      </c>
      <c r="G95" s="36">
        <v>0</v>
      </c>
      <c r="H95" s="37">
        <f t="shared" si="1"/>
        <v>10</v>
      </c>
    </row>
    <row r="96" spans="1:8" s="20" customFormat="1" ht="28.9" hidden="1" customHeight="1" x14ac:dyDescent="0.3">
      <c r="A96" s="49">
        <v>91</v>
      </c>
      <c r="B96" s="33" t="s">
        <v>91</v>
      </c>
      <c r="C96" s="33" t="s">
        <v>50</v>
      </c>
      <c r="D96" s="33" t="s">
        <v>332</v>
      </c>
      <c r="E96" s="33" t="s">
        <v>197</v>
      </c>
      <c r="F96" s="35">
        <v>2.5</v>
      </c>
      <c r="G96" s="36">
        <v>0.92</v>
      </c>
      <c r="H96" s="37">
        <f t="shared" si="1"/>
        <v>1.58</v>
      </c>
    </row>
    <row r="97" spans="1:8" s="20" customFormat="1" ht="28.9" hidden="1" customHeight="1" x14ac:dyDescent="0.3">
      <c r="A97" s="49">
        <v>92</v>
      </c>
      <c r="B97" s="33" t="s">
        <v>92</v>
      </c>
      <c r="C97" s="33" t="s">
        <v>50</v>
      </c>
      <c r="D97" s="33" t="s">
        <v>254</v>
      </c>
      <c r="E97" s="33" t="s">
        <v>56</v>
      </c>
      <c r="F97" s="35">
        <v>6.3</v>
      </c>
      <c r="G97" s="36">
        <v>0.7</v>
      </c>
      <c r="H97" s="37">
        <f t="shared" si="1"/>
        <v>5.6</v>
      </c>
    </row>
    <row r="98" spans="1:8" s="20" customFormat="1" ht="28.9" hidden="1" customHeight="1" x14ac:dyDescent="0.3">
      <c r="A98" s="49">
        <v>93</v>
      </c>
      <c r="B98" s="33" t="s">
        <v>92</v>
      </c>
      <c r="C98" s="33" t="s">
        <v>51</v>
      </c>
      <c r="D98" s="33" t="s">
        <v>254</v>
      </c>
      <c r="E98" s="33" t="s">
        <v>56</v>
      </c>
      <c r="F98" s="35">
        <v>6.3</v>
      </c>
      <c r="G98" s="36">
        <v>0</v>
      </c>
      <c r="H98" s="37">
        <f t="shared" si="1"/>
        <v>6.3</v>
      </c>
    </row>
    <row r="99" spans="1:8" ht="28.9" customHeight="1" x14ac:dyDescent="0.3">
      <c r="A99" s="49">
        <v>45</v>
      </c>
      <c r="B99" s="33" t="s">
        <v>93</v>
      </c>
      <c r="C99" s="33" t="s">
        <v>50</v>
      </c>
      <c r="D99" s="33" t="s">
        <v>336</v>
      </c>
      <c r="E99" s="33" t="s">
        <v>198</v>
      </c>
      <c r="F99" s="35">
        <v>1</v>
      </c>
      <c r="G99" s="36">
        <v>0.12</v>
      </c>
      <c r="H99" s="37">
        <f t="shared" si="1"/>
        <v>0.88</v>
      </c>
    </row>
    <row r="100" spans="1:8" ht="28.9" customHeight="1" x14ac:dyDescent="0.3">
      <c r="A100" s="49">
        <v>46</v>
      </c>
      <c r="B100" s="33" t="s">
        <v>94</v>
      </c>
      <c r="C100" s="33" t="s">
        <v>50</v>
      </c>
      <c r="D100" s="33" t="s">
        <v>255</v>
      </c>
      <c r="E100" s="33" t="s">
        <v>198</v>
      </c>
      <c r="F100" s="35">
        <v>2.5</v>
      </c>
      <c r="G100" s="36">
        <v>0</v>
      </c>
      <c r="H100" s="37">
        <f t="shared" si="1"/>
        <v>2.5</v>
      </c>
    </row>
    <row r="101" spans="1:8" ht="28.9" customHeight="1" x14ac:dyDescent="0.3">
      <c r="A101" s="49">
        <v>47</v>
      </c>
      <c r="B101" s="33" t="s">
        <v>94</v>
      </c>
      <c r="C101" s="33" t="s">
        <v>51</v>
      </c>
      <c r="D101" s="33" t="s">
        <v>255</v>
      </c>
      <c r="E101" s="33" t="s">
        <v>198</v>
      </c>
      <c r="F101" s="35">
        <v>1.6</v>
      </c>
      <c r="G101" s="36">
        <v>0.22</v>
      </c>
      <c r="H101" s="37">
        <f t="shared" si="1"/>
        <v>1.3800000000000001</v>
      </c>
    </row>
    <row r="102" spans="1:8" ht="28.9" customHeight="1" x14ac:dyDescent="0.3">
      <c r="A102" s="49">
        <v>48</v>
      </c>
      <c r="B102" s="33" t="s">
        <v>95</v>
      </c>
      <c r="C102" s="33" t="s">
        <v>50</v>
      </c>
      <c r="D102" s="33" t="s">
        <v>256</v>
      </c>
      <c r="E102" s="33" t="s">
        <v>198</v>
      </c>
      <c r="F102" s="35">
        <v>1.6</v>
      </c>
      <c r="G102" s="36">
        <v>7.0000000000000007E-2</v>
      </c>
      <c r="H102" s="37">
        <f t="shared" si="1"/>
        <v>1.53</v>
      </c>
    </row>
    <row r="103" spans="1:8" ht="28.9" customHeight="1" x14ac:dyDescent="0.3">
      <c r="A103" s="49">
        <v>49</v>
      </c>
      <c r="B103" s="33" t="s">
        <v>96</v>
      </c>
      <c r="C103" s="33" t="s">
        <v>50</v>
      </c>
      <c r="D103" s="33" t="s">
        <v>257</v>
      </c>
      <c r="E103" s="33" t="s">
        <v>198</v>
      </c>
      <c r="F103" s="35">
        <v>1</v>
      </c>
      <c r="G103" s="36">
        <v>0.19</v>
      </c>
      <c r="H103" s="37">
        <f t="shared" si="1"/>
        <v>0.81</v>
      </c>
    </row>
    <row r="104" spans="1:8" ht="28.9" customHeight="1" x14ac:dyDescent="0.3">
      <c r="A104" s="49">
        <v>50</v>
      </c>
      <c r="B104" s="33" t="s">
        <v>97</v>
      </c>
      <c r="C104" s="33" t="s">
        <v>50</v>
      </c>
      <c r="D104" s="33" t="s">
        <v>337</v>
      </c>
      <c r="E104" s="33" t="s">
        <v>198</v>
      </c>
      <c r="F104" s="35">
        <v>1.6</v>
      </c>
      <c r="G104" s="36">
        <v>3.6330000000000001E-2</v>
      </c>
      <c r="H104" s="37">
        <f t="shared" si="1"/>
        <v>1.5636700000000001</v>
      </c>
    </row>
    <row r="105" spans="1:8" ht="28.9" customHeight="1" x14ac:dyDescent="0.3">
      <c r="A105" s="49">
        <v>51</v>
      </c>
      <c r="B105" s="33" t="s">
        <v>98</v>
      </c>
      <c r="C105" s="33" t="s">
        <v>50</v>
      </c>
      <c r="D105" s="33" t="s">
        <v>253</v>
      </c>
      <c r="E105" s="33" t="s">
        <v>198</v>
      </c>
      <c r="F105" s="35">
        <v>1.8</v>
      </c>
      <c r="G105" s="36">
        <v>0</v>
      </c>
      <c r="H105" s="37">
        <f t="shared" si="1"/>
        <v>1.8</v>
      </c>
    </row>
    <row r="106" spans="1:8" ht="28.9" customHeight="1" x14ac:dyDescent="0.3">
      <c r="A106" s="49">
        <v>52</v>
      </c>
      <c r="B106" s="33" t="s">
        <v>98</v>
      </c>
      <c r="C106" s="33" t="s">
        <v>51</v>
      </c>
      <c r="D106" s="33" t="s">
        <v>253</v>
      </c>
      <c r="E106" s="33" t="s">
        <v>198</v>
      </c>
      <c r="F106" s="35">
        <v>2.5</v>
      </c>
      <c r="G106" s="36">
        <v>1.34</v>
      </c>
      <c r="H106" s="37">
        <f t="shared" si="1"/>
        <v>1.1599999999999999</v>
      </c>
    </row>
    <row r="107" spans="1:8" ht="28.9" customHeight="1" x14ac:dyDescent="0.3">
      <c r="A107" s="49">
        <v>53</v>
      </c>
      <c r="B107" s="33" t="s">
        <v>99</v>
      </c>
      <c r="C107" s="33" t="s">
        <v>50</v>
      </c>
      <c r="D107" s="33" t="s">
        <v>335</v>
      </c>
      <c r="E107" s="33" t="s">
        <v>198</v>
      </c>
      <c r="F107" s="35">
        <v>1</v>
      </c>
      <c r="G107" s="36">
        <v>7.1968000000000004E-2</v>
      </c>
      <c r="H107" s="37">
        <f t="shared" si="1"/>
        <v>0.92803199999999997</v>
      </c>
    </row>
    <row r="108" spans="1:8" ht="28.9" customHeight="1" x14ac:dyDescent="0.3">
      <c r="A108" s="49">
        <v>54</v>
      </c>
      <c r="B108" s="33" t="s">
        <v>100</v>
      </c>
      <c r="C108" s="33" t="s">
        <v>50</v>
      </c>
      <c r="D108" s="33" t="s">
        <v>258</v>
      </c>
      <c r="E108" s="33" t="s">
        <v>200</v>
      </c>
      <c r="F108" s="36">
        <v>0.63</v>
      </c>
      <c r="G108" s="36">
        <v>0.13199900000000001</v>
      </c>
      <c r="H108" s="37">
        <f t="shared" si="1"/>
        <v>0.49800100000000003</v>
      </c>
    </row>
    <row r="109" spans="1:8" ht="28.9" customHeight="1" x14ac:dyDescent="0.3">
      <c r="A109" s="49">
        <v>55</v>
      </c>
      <c r="B109" s="33" t="s">
        <v>100</v>
      </c>
      <c r="C109" s="33" t="s">
        <v>51</v>
      </c>
      <c r="D109" s="33" t="s">
        <v>258</v>
      </c>
      <c r="E109" s="33" t="s">
        <v>198</v>
      </c>
      <c r="F109" s="35">
        <v>3.2</v>
      </c>
      <c r="G109" s="36">
        <v>0</v>
      </c>
      <c r="H109" s="37">
        <f t="shared" si="1"/>
        <v>3.2</v>
      </c>
    </row>
    <row r="110" spans="1:8" ht="28.9" customHeight="1" x14ac:dyDescent="0.3">
      <c r="A110" s="49">
        <v>56</v>
      </c>
      <c r="B110" s="33" t="s">
        <v>101</v>
      </c>
      <c r="C110" s="33" t="s">
        <v>50</v>
      </c>
      <c r="D110" s="33" t="s">
        <v>338</v>
      </c>
      <c r="E110" s="33" t="s">
        <v>198</v>
      </c>
      <c r="F110" s="35">
        <v>1.6</v>
      </c>
      <c r="G110" s="36">
        <v>0.25915399999999994</v>
      </c>
      <c r="H110" s="37">
        <f t="shared" si="1"/>
        <v>1.3408460000000002</v>
      </c>
    </row>
    <row r="111" spans="1:8" ht="28.9" customHeight="1" x14ac:dyDescent="0.3">
      <c r="A111" s="49">
        <v>57</v>
      </c>
      <c r="B111" s="33" t="s">
        <v>102</v>
      </c>
      <c r="C111" s="33" t="s">
        <v>50</v>
      </c>
      <c r="D111" s="33" t="s">
        <v>334</v>
      </c>
      <c r="E111" s="33" t="s">
        <v>198</v>
      </c>
      <c r="F111" s="35">
        <v>2.5</v>
      </c>
      <c r="G111" s="36">
        <v>0.03</v>
      </c>
      <c r="H111" s="37">
        <f t="shared" si="1"/>
        <v>2.4700000000000002</v>
      </c>
    </row>
    <row r="112" spans="1:8" ht="28.9" customHeight="1" x14ac:dyDescent="0.3">
      <c r="A112" s="49">
        <v>58</v>
      </c>
      <c r="B112" s="33" t="s">
        <v>103</v>
      </c>
      <c r="C112" s="33" t="s">
        <v>50</v>
      </c>
      <c r="D112" s="33" t="s">
        <v>333</v>
      </c>
      <c r="E112" s="33" t="s">
        <v>198</v>
      </c>
      <c r="F112" s="35">
        <v>1</v>
      </c>
      <c r="G112" s="36">
        <v>0.03</v>
      </c>
      <c r="H112" s="37">
        <f t="shared" si="1"/>
        <v>0.97</v>
      </c>
    </row>
    <row r="113" spans="1:8" ht="28.9" customHeight="1" x14ac:dyDescent="0.3">
      <c r="A113" s="49">
        <v>59</v>
      </c>
      <c r="B113" s="33" t="s">
        <v>104</v>
      </c>
      <c r="C113" s="33" t="s">
        <v>50</v>
      </c>
      <c r="D113" s="33" t="s">
        <v>259</v>
      </c>
      <c r="E113" s="33" t="s">
        <v>198</v>
      </c>
      <c r="F113" s="35">
        <v>2.5</v>
      </c>
      <c r="G113" s="36">
        <v>0.56999999999999995</v>
      </c>
      <c r="H113" s="37">
        <f t="shared" si="1"/>
        <v>1.9300000000000002</v>
      </c>
    </row>
    <row r="114" spans="1:8" s="20" customFormat="1" ht="28.9" hidden="1" customHeight="1" x14ac:dyDescent="0.3">
      <c r="A114" s="49">
        <v>109</v>
      </c>
      <c r="B114" s="38" t="s">
        <v>204</v>
      </c>
      <c r="C114" s="33"/>
      <c r="D114" s="34"/>
      <c r="E114" s="33"/>
      <c r="F114" s="35"/>
      <c r="G114" s="36"/>
      <c r="H114" s="37"/>
    </row>
    <row r="115" spans="1:8" s="20" customFormat="1" ht="28.9" hidden="1" customHeight="1" x14ac:dyDescent="0.3">
      <c r="A115" s="49">
        <v>110</v>
      </c>
      <c r="B115" s="33" t="s">
        <v>105</v>
      </c>
      <c r="C115" s="33" t="s">
        <v>51</v>
      </c>
      <c r="D115" s="33" t="s">
        <v>260</v>
      </c>
      <c r="E115" s="33" t="s">
        <v>203</v>
      </c>
      <c r="F115" s="35">
        <v>16</v>
      </c>
      <c r="G115" s="36">
        <v>3.64</v>
      </c>
      <c r="H115" s="37">
        <f t="shared" si="1"/>
        <v>12.36</v>
      </c>
    </row>
    <row r="116" spans="1:8" s="20" customFormat="1" ht="28.9" hidden="1" customHeight="1" x14ac:dyDescent="0.3">
      <c r="A116" s="49">
        <v>111</v>
      </c>
      <c r="B116" s="33" t="s">
        <v>105</v>
      </c>
      <c r="C116" s="33" t="s">
        <v>52</v>
      </c>
      <c r="D116" s="33" t="s">
        <v>260</v>
      </c>
      <c r="E116" s="33" t="s">
        <v>203</v>
      </c>
      <c r="F116" s="35">
        <v>25</v>
      </c>
      <c r="G116" s="36">
        <v>2.5</v>
      </c>
      <c r="H116" s="37">
        <f t="shared" si="1"/>
        <v>22.5</v>
      </c>
    </row>
    <row r="117" spans="1:8" s="20" customFormat="1" ht="28.9" hidden="1" customHeight="1" x14ac:dyDescent="0.3">
      <c r="A117" s="49">
        <v>112</v>
      </c>
      <c r="B117" s="33" t="s">
        <v>105</v>
      </c>
      <c r="C117" s="33" t="s">
        <v>115</v>
      </c>
      <c r="D117" s="33" t="s">
        <v>260</v>
      </c>
      <c r="E117" s="33" t="s">
        <v>203</v>
      </c>
      <c r="F117" s="35">
        <v>6.3</v>
      </c>
      <c r="G117" s="36">
        <v>3.2</v>
      </c>
      <c r="H117" s="37">
        <f t="shared" si="1"/>
        <v>3.0999999999999996</v>
      </c>
    </row>
    <row r="118" spans="1:8" ht="28.9" customHeight="1" x14ac:dyDescent="0.3">
      <c r="A118" s="49">
        <v>60</v>
      </c>
      <c r="B118" s="33" t="s">
        <v>106</v>
      </c>
      <c r="C118" s="33" t="s">
        <v>50</v>
      </c>
      <c r="D118" s="33" t="s">
        <v>318</v>
      </c>
      <c r="E118" s="33" t="s">
        <v>198</v>
      </c>
      <c r="F118" s="35">
        <v>1.6</v>
      </c>
      <c r="G118" s="36">
        <v>0.25</v>
      </c>
      <c r="H118" s="37">
        <f t="shared" si="1"/>
        <v>1.35</v>
      </c>
    </row>
    <row r="119" spans="1:8" ht="28.9" customHeight="1" x14ac:dyDescent="0.3">
      <c r="A119" s="49">
        <v>61</v>
      </c>
      <c r="B119" s="33" t="s">
        <v>107</v>
      </c>
      <c r="C119" s="33" t="s">
        <v>50</v>
      </c>
      <c r="D119" s="33" t="s">
        <v>261</v>
      </c>
      <c r="E119" s="33" t="s">
        <v>198</v>
      </c>
      <c r="F119" s="35">
        <v>1</v>
      </c>
      <c r="G119" s="36">
        <v>0.21</v>
      </c>
      <c r="H119" s="37">
        <f t="shared" si="1"/>
        <v>0.79</v>
      </c>
    </row>
    <row r="120" spans="1:8" ht="28.9" customHeight="1" x14ac:dyDescent="0.3">
      <c r="A120" s="49">
        <v>62</v>
      </c>
      <c r="B120" s="33" t="s">
        <v>108</v>
      </c>
      <c r="C120" s="33" t="s">
        <v>51</v>
      </c>
      <c r="D120" s="33" t="s">
        <v>320</v>
      </c>
      <c r="E120" s="33" t="s">
        <v>198</v>
      </c>
      <c r="F120" s="35">
        <v>1.6</v>
      </c>
      <c r="G120" s="36">
        <v>0.36</v>
      </c>
      <c r="H120" s="37">
        <f t="shared" si="1"/>
        <v>1.2400000000000002</v>
      </c>
    </row>
    <row r="121" spans="1:8" ht="28.9" customHeight="1" x14ac:dyDescent="0.3">
      <c r="A121" s="49">
        <v>63</v>
      </c>
      <c r="B121" s="33" t="s">
        <v>109</v>
      </c>
      <c r="C121" s="33" t="s">
        <v>50</v>
      </c>
      <c r="D121" s="33" t="s">
        <v>321</v>
      </c>
      <c r="E121" s="33" t="s">
        <v>198</v>
      </c>
      <c r="F121" s="35">
        <v>1</v>
      </c>
      <c r="G121" s="36">
        <v>0.2</v>
      </c>
      <c r="H121" s="37">
        <f t="shared" si="1"/>
        <v>0.8</v>
      </c>
    </row>
    <row r="122" spans="1:8" ht="28.9" customHeight="1" x14ac:dyDescent="0.3">
      <c r="A122" s="49">
        <v>64</v>
      </c>
      <c r="B122" s="33" t="s">
        <v>110</v>
      </c>
      <c r="C122" s="33" t="s">
        <v>50</v>
      </c>
      <c r="D122" s="33" t="s">
        <v>262</v>
      </c>
      <c r="E122" s="33" t="s">
        <v>198</v>
      </c>
      <c r="F122" s="35">
        <v>1.6</v>
      </c>
      <c r="G122" s="36">
        <v>0.2</v>
      </c>
      <c r="H122" s="37">
        <f t="shared" si="1"/>
        <v>1.4000000000000001</v>
      </c>
    </row>
    <row r="123" spans="1:8" ht="28.9" customHeight="1" x14ac:dyDescent="0.3">
      <c r="A123" s="49">
        <v>65</v>
      </c>
      <c r="B123" s="33" t="s">
        <v>111</v>
      </c>
      <c r="C123" s="33" t="s">
        <v>50</v>
      </c>
      <c r="D123" s="33" t="s">
        <v>319</v>
      </c>
      <c r="E123" s="33" t="s">
        <v>198</v>
      </c>
      <c r="F123" s="35">
        <v>1</v>
      </c>
      <c r="G123" s="36">
        <v>0</v>
      </c>
      <c r="H123" s="37">
        <f t="shared" si="1"/>
        <v>1</v>
      </c>
    </row>
    <row r="124" spans="1:8" ht="28.9" customHeight="1" x14ac:dyDescent="0.3">
      <c r="A124" s="49">
        <v>66</v>
      </c>
      <c r="B124" s="33" t="s">
        <v>111</v>
      </c>
      <c r="C124" s="33" t="s">
        <v>51</v>
      </c>
      <c r="D124" s="33" t="s">
        <v>319</v>
      </c>
      <c r="E124" s="33" t="s">
        <v>198</v>
      </c>
      <c r="F124" s="35">
        <v>1</v>
      </c>
      <c r="G124" s="36">
        <v>0.5</v>
      </c>
      <c r="H124" s="37">
        <f t="shared" si="1"/>
        <v>0.5</v>
      </c>
    </row>
    <row r="125" spans="1:8" ht="28.9" customHeight="1" x14ac:dyDescent="0.3">
      <c r="A125" s="49">
        <v>67</v>
      </c>
      <c r="B125" s="33" t="s">
        <v>112</v>
      </c>
      <c r="C125" s="33" t="s">
        <v>50</v>
      </c>
      <c r="D125" s="33" t="s">
        <v>263</v>
      </c>
      <c r="E125" s="33" t="s">
        <v>198</v>
      </c>
      <c r="F125" s="35">
        <v>1</v>
      </c>
      <c r="G125" s="36">
        <v>0.42</v>
      </c>
      <c r="H125" s="37">
        <f t="shared" si="1"/>
        <v>0.58000000000000007</v>
      </c>
    </row>
    <row r="126" spans="1:8" ht="28.9" customHeight="1" x14ac:dyDescent="0.3">
      <c r="A126" s="49">
        <v>68</v>
      </c>
      <c r="B126" s="33" t="s">
        <v>112</v>
      </c>
      <c r="C126" s="33" t="s">
        <v>51</v>
      </c>
      <c r="D126" s="33" t="s">
        <v>263</v>
      </c>
      <c r="E126" s="33" t="s">
        <v>198</v>
      </c>
      <c r="F126" s="35">
        <v>1.8</v>
      </c>
      <c r="G126" s="36">
        <v>0</v>
      </c>
      <c r="H126" s="37">
        <f t="shared" si="1"/>
        <v>1.8</v>
      </c>
    </row>
    <row r="127" spans="1:8" ht="28.9" customHeight="1" x14ac:dyDescent="0.3">
      <c r="A127" s="49">
        <v>69</v>
      </c>
      <c r="B127" s="33" t="s">
        <v>113</v>
      </c>
      <c r="C127" s="33" t="s">
        <v>50</v>
      </c>
      <c r="D127" s="33" t="s">
        <v>264</v>
      </c>
      <c r="E127" s="33" t="s">
        <v>198</v>
      </c>
      <c r="F127" s="35">
        <v>4</v>
      </c>
      <c r="G127" s="36">
        <v>1.85</v>
      </c>
      <c r="H127" s="37">
        <f t="shared" si="1"/>
        <v>2.15</v>
      </c>
    </row>
    <row r="128" spans="1:8" ht="28.9" customHeight="1" x14ac:dyDescent="0.3">
      <c r="A128" s="49">
        <v>70</v>
      </c>
      <c r="B128" s="33" t="s">
        <v>113</v>
      </c>
      <c r="C128" s="33" t="s">
        <v>51</v>
      </c>
      <c r="D128" s="33" t="s">
        <v>264</v>
      </c>
      <c r="E128" s="33" t="s">
        <v>198</v>
      </c>
      <c r="F128" s="35">
        <v>4</v>
      </c>
      <c r="G128" s="36">
        <v>1.02</v>
      </c>
      <c r="H128" s="37">
        <f t="shared" si="1"/>
        <v>2.98</v>
      </c>
    </row>
    <row r="129" spans="1:8" ht="28.9" customHeight="1" x14ac:dyDescent="0.3">
      <c r="A129" s="49">
        <v>71</v>
      </c>
      <c r="B129" s="33" t="s">
        <v>114</v>
      </c>
      <c r="C129" s="33" t="s">
        <v>50</v>
      </c>
      <c r="D129" s="33" t="s">
        <v>265</v>
      </c>
      <c r="E129" s="33" t="s">
        <v>198</v>
      </c>
      <c r="F129" s="35">
        <v>1.8</v>
      </c>
      <c r="G129" s="36">
        <v>0.06</v>
      </c>
      <c r="H129" s="37">
        <f t="shared" si="1"/>
        <v>1.74</v>
      </c>
    </row>
    <row r="130" spans="1:8" ht="28.9" customHeight="1" x14ac:dyDescent="0.3">
      <c r="A130" s="49">
        <v>72</v>
      </c>
      <c r="B130" s="33" t="s">
        <v>114</v>
      </c>
      <c r="C130" s="33" t="s">
        <v>51</v>
      </c>
      <c r="D130" s="33" t="s">
        <v>265</v>
      </c>
      <c r="E130" s="33" t="s">
        <v>198</v>
      </c>
      <c r="F130" s="35">
        <v>1</v>
      </c>
      <c r="G130" s="36">
        <v>0</v>
      </c>
      <c r="H130" s="37">
        <f t="shared" si="1"/>
        <v>1</v>
      </c>
    </row>
    <row r="131" spans="1:8" s="20" customFormat="1" ht="28.9" hidden="1" customHeight="1" x14ac:dyDescent="0.3">
      <c r="A131" s="49">
        <v>126</v>
      </c>
      <c r="B131" s="38" t="s">
        <v>211</v>
      </c>
      <c r="C131" s="33"/>
      <c r="D131" s="34"/>
      <c r="E131" s="33"/>
      <c r="F131" s="35"/>
      <c r="G131" s="36"/>
      <c r="H131" s="37"/>
    </row>
    <row r="132" spans="1:8" s="20" customFormat="1" ht="28.9" hidden="1" customHeight="1" x14ac:dyDescent="0.3">
      <c r="A132" s="49">
        <v>127</v>
      </c>
      <c r="B132" s="33" t="s">
        <v>116</v>
      </c>
      <c r="C132" s="33" t="s">
        <v>50</v>
      </c>
      <c r="D132" s="34" t="s">
        <v>267</v>
      </c>
      <c r="E132" s="33" t="s">
        <v>203</v>
      </c>
      <c r="F132" s="35">
        <v>16</v>
      </c>
      <c r="G132" s="36">
        <v>6.15</v>
      </c>
      <c r="H132" s="37">
        <f t="shared" si="1"/>
        <v>9.85</v>
      </c>
    </row>
    <row r="133" spans="1:8" s="20" customFormat="1" ht="28.9" hidden="1" customHeight="1" x14ac:dyDescent="0.3">
      <c r="A133" s="49">
        <v>128</v>
      </c>
      <c r="B133" s="33" t="s">
        <v>116</v>
      </c>
      <c r="C133" s="33" t="s">
        <v>51</v>
      </c>
      <c r="D133" s="34" t="s">
        <v>267</v>
      </c>
      <c r="E133" s="33" t="s">
        <v>203</v>
      </c>
      <c r="F133" s="35">
        <v>16</v>
      </c>
      <c r="G133" s="36">
        <v>2.2200000000000002</v>
      </c>
      <c r="H133" s="37">
        <f t="shared" si="1"/>
        <v>13.78</v>
      </c>
    </row>
    <row r="134" spans="1:8" s="20" customFormat="1" ht="28.9" hidden="1" customHeight="1" x14ac:dyDescent="0.3">
      <c r="A134" s="49">
        <v>129</v>
      </c>
      <c r="B134" s="33" t="s">
        <v>117</v>
      </c>
      <c r="C134" s="33" t="s">
        <v>50</v>
      </c>
      <c r="D134" s="34" t="s">
        <v>266</v>
      </c>
      <c r="E134" s="33" t="s">
        <v>54</v>
      </c>
      <c r="F134" s="35">
        <v>6.3</v>
      </c>
      <c r="G134" s="36">
        <v>1.77</v>
      </c>
      <c r="H134" s="37">
        <f t="shared" si="1"/>
        <v>4.5299999999999994</v>
      </c>
    </row>
    <row r="135" spans="1:8" s="20" customFormat="1" ht="28.9" hidden="1" customHeight="1" x14ac:dyDescent="0.3">
      <c r="A135" s="49">
        <v>130</v>
      </c>
      <c r="B135" s="33" t="s">
        <v>118</v>
      </c>
      <c r="C135" s="33" t="s">
        <v>50</v>
      </c>
      <c r="D135" s="34" t="s">
        <v>267</v>
      </c>
      <c r="E135" s="33" t="s">
        <v>208</v>
      </c>
      <c r="F135" s="35">
        <v>16</v>
      </c>
      <c r="G135" s="36">
        <v>2.91</v>
      </c>
      <c r="H135" s="37">
        <f t="shared" ref="H135:H198" si="2">F135-G135</f>
        <v>13.09</v>
      </c>
    </row>
    <row r="136" spans="1:8" s="20" customFormat="1" ht="28.9" hidden="1" customHeight="1" x14ac:dyDescent="0.3">
      <c r="A136" s="49">
        <v>131</v>
      </c>
      <c r="B136" s="33" t="s">
        <v>118</v>
      </c>
      <c r="C136" s="33" t="s">
        <v>51</v>
      </c>
      <c r="D136" s="34" t="s">
        <v>267</v>
      </c>
      <c r="E136" s="33" t="s">
        <v>208</v>
      </c>
      <c r="F136" s="35">
        <v>16</v>
      </c>
      <c r="G136" s="36">
        <v>0.46</v>
      </c>
      <c r="H136" s="37">
        <f t="shared" si="2"/>
        <v>15.54</v>
      </c>
    </row>
    <row r="137" spans="1:8" ht="28.9" customHeight="1" x14ac:dyDescent="0.3">
      <c r="A137" s="49">
        <v>73</v>
      </c>
      <c r="B137" s="33" t="s">
        <v>119</v>
      </c>
      <c r="C137" s="33" t="s">
        <v>50</v>
      </c>
      <c r="D137" s="34" t="s">
        <v>358</v>
      </c>
      <c r="E137" s="33" t="s">
        <v>198</v>
      </c>
      <c r="F137" s="35">
        <v>1</v>
      </c>
      <c r="G137" s="36">
        <v>0.47</v>
      </c>
      <c r="H137" s="37">
        <f t="shared" si="2"/>
        <v>0.53</v>
      </c>
    </row>
    <row r="138" spans="1:8" ht="28.9" customHeight="1" x14ac:dyDescent="0.3">
      <c r="A138" s="49">
        <v>74</v>
      </c>
      <c r="B138" s="33" t="s">
        <v>119</v>
      </c>
      <c r="C138" s="33" t="s">
        <v>51</v>
      </c>
      <c r="D138" s="34" t="s">
        <v>358</v>
      </c>
      <c r="E138" s="33" t="s">
        <v>198</v>
      </c>
      <c r="F138" s="35">
        <v>1</v>
      </c>
      <c r="G138" s="36">
        <v>0</v>
      </c>
      <c r="H138" s="37">
        <f t="shared" si="2"/>
        <v>1</v>
      </c>
    </row>
    <row r="139" spans="1:8" ht="28.9" customHeight="1" x14ac:dyDescent="0.3">
      <c r="A139" s="49">
        <v>75</v>
      </c>
      <c r="B139" s="33" t="s">
        <v>120</v>
      </c>
      <c r="C139" s="33" t="s">
        <v>50</v>
      </c>
      <c r="D139" s="34" t="s">
        <v>268</v>
      </c>
      <c r="E139" s="33" t="s">
        <v>198</v>
      </c>
      <c r="F139" s="35">
        <v>1</v>
      </c>
      <c r="G139" s="36">
        <v>0.11</v>
      </c>
      <c r="H139" s="37">
        <f t="shared" si="2"/>
        <v>0.89</v>
      </c>
    </row>
    <row r="140" spans="1:8" ht="28.9" customHeight="1" x14ac:dyDescent="0.3">
      <c r="A140" s="49">
        <v>76</v>
      </c>
      <c r="B140" s="33" t="s">
        <v>121</v>
      </c>
      <c r="C140" s="33" t="s">
        <v>50</v>
      </c>
      <c r="D140" s="34" t="s">
        <v>267</v>
      </c>
      <c r="E140" s="33" t="s">
        <v>198</v>
      </c>
      <c r="F140" s="35">
        <v>1.6</v>
      </c>
      <c r="G140" s="36">
        <v>0.81</v>
      </c>
      <c r="H140" s="37">
        <f t="shared" si="2"/>
        <v>0.79</v>
      </c>
    </row>
    <row r="141" spans="1:8" ht="28.9" customHeight="1" x14ac:dyDescent="0.3">
      <c r="A141" s="49">
        <v>77</v>
      </c>
      <c r="B141" s="33" t="s">
        <v>121</v>
      </c>
      <c r="C141" s="33" t="s">
        <v>51</v>
      </c>
      <c r="D141" s="34" t="s">
        <v>267</v>
      </c>
      <c r="E141" s="33" t="s">
        <v>198</v>
      </c>
      <c r="F141" s="35">
        <v>1.6</v>
      </c>
      <c r="G141" s="36">
        <v>0</v>
      </c>
      <c r="H141" s="37">
        <f t="shared" si="2"/>
        <v>1.6</v>
      </c>
    </row>
    <row r="142" spans="1:8" ht="28.9" customHeight="1" x14ac:dyDescent="0.3">
      <c r="A142" s="49">
        <v>78</v>
      </c>
      <c r="B142" s="33" t="s">
        <v>122</v>
      </c>
      <c r="C142" s="33" t="s">
        <v>50</v>
      </c>
      <c r="D142" s="34" t="s">
        <v>269</v>
      </c>
      <c r="E142" s="33" t="s">
        <v>198</v>
      </c>
      <c r="F142" s="35">
        <v>2.5</v>
      </c>
      <c r="G142" s="36">
        <v>0.31062150000000005</v>
      </c>
      <c r="H142" s="37">
        <f t="shared" si="2"/>
        <v>2.1893785000000001</v>
      </c>
    </row>
    <row r="143" spans="1:8" ht="28.9" customHeight="1" x14ac:dyDescent="0.3">
      <c r="A143" s="49">
        <v>79</v>
      </c>
      <c r="B143" s="33" t="s">
        <v>123</v>
      </c>
      <c r="C143" s="33" t="s">
        <v>50</v>
      </c>
      <c r="D143" s="34" t="s">
        <v>361</v>
      </c>
      <c r="E143" s="33" t="s">
        <v>198</v>
      </c>
      <c r="F143" s="35">
        <v>2.5</v>
      </c>
      <c r="G143" s="36">
        <v>0.46</v>
      </c>
      <c r="H143" s="37">
        <f t="shared" si="2"/>
        <v>2.04</v>
      </c>
    </row>
    <row r="144" spans="1:8" ht="28.9" customHeight="1" x14ac:dyDescent="0.3">
      <c r="A144" s="49">
        <v>80</v>
      </c>
      <c r="B144" s="33" t="s">
        <v>124</v>
      </c>
      <c r="C144" s="33" t="s">
        <v>50</v>
      </c>
      <c r="D144" s="34" t="s">
        <v>270</v>
      </c>
      <c r="E144" s="33" t="s">
        <v>199</v>
      </c>
      <c r="F144" s="35">
        <v>6.3</v>
      </c>
      <c r="G144" s="36">
        <v>2.16</v>
      </c>
      <c r="H144" s="37">
        <f t="shared" si="2"/>
        <v>4.1399999999999997</v>
      </c>
    </row>
    <row r="145" spans="1:8" ht="28.9" customHeight="1" x14ac:dyDescent="0.3">
      <c r="A145" s="49">
        <v>81</v>
      </c>
      <c r="B145" s="33" t="s">
        <v>125</v>
      </c>
      <c r="C145" s="33" t="s">
        <v>50</v>
      </c>
      <c r="D145" s="34" t="s">
        <v>360</v>
      </c>
      <c r="E145" s="33" t="s">
        <v>198</v>
      </c>
      <c r="F145" s="35">
        <v>1</v>
      </c>
      <c r="G145" s="36">
        <v>0.7</v>
      </c>
      <c r="H145" s="37">
        <f t="shared" si="2"/>
        <v>0.30000000000000004</v>
      </c>
    </row>
    <row r="146" spans="1:8" ht="28.9" customHeight="1" x14ac:dyDescent="0.3">
      <c r="A146" s="49">
        <v>82</v>
      </c>
      <c r="B146" s="33" t="s">
        <v>126</v>
      </c>
      <c r="C146" s="33" t="s">
        <v>50</v>
      </c>
      <c r="D146" s="34" t="s">
        <v>271</v>
      </c>
      <c r="E146" s="33" t="s">
        <v>198</v>
      </c>
      <c r="F146" s="35">
        <v>1.6</v>
      </c>
      <c r="G146" s="36">
        <v>0.04</v>
      </c>
      <c r="H146" s="37">
        <f t="shared" si="2"/>
        <v>1.56</v>
      </c>
    </row>
    <row r="147" spans="1:8" ht="28.9" customHeight="1" x14ac:dyDescent="0.3">
      <c r="A147" s="49">
        <v>83</v>
      </c>
      <c r="B147" s="33" t="s">
        <v>127</v>
      </c>
      <c r="C147" s="33" t="s">
        <v>50</v>
      </c>
      <c r="D147" s="34" t="s">
        <v>359</v>
      </c>
      <c r="E147" s="33" t="s">
        <v>198</v>
      </c>
      <c r="F147" s="35">
        <v>1</v>
      </c>
      <c r="G147" s="36">
        <v>0.19</v>
      </c>
      <c r="H147" s="37">
        <f t="shared" si="2"/>
        <v>0.81</v>
      </c>
    </row>
    <row r="148" spans="1:8" ht="28.9" customHeight="1" x14ac:dyDescent="0.3">
      <c r="A148" s="49">
        <v>84</v>
      </c>
      <c r="B148" s="33" t="s">
        <v>128</v>
      </c>
      <c r="C148" s="33" t="s">
        <v>50</v>
      </c>
      <c r="D148" s="34" t="s">
        <v>272</v>
      </c>
      <c r="E148" s="33" t="s">
        <v>198</v>
      </c>
      <c r="F148" s="35">
        <v>1.6</v>
      </c>
      <c r="G148" s="36">
        <v>0.34</v>
      </c>
      <c r="H148" s="37">
        <f t="shared" si="2"/>
        <v>1.26</v>
      </c>
    </row>
    <row r="149" spans="1:8" ht="28.9" customHeight="1" x14ac:dyDescent="0.3">
      <c r="A149" s="49">
        <v>85</v>
      </c>
      <c r="B149" s="33" t="s">
        <v>129</v>
      </c>
      <c r="C149" s="33" t="s">
        <v>50</v>
      </c>
      <c r="D149" s="34" t="s">
        <v>273</v>
      </c>
      <c r="E149" s="33" t="s">
        <v>198</v>
      </c>
      <c r="F149" s="35">
        <v>2.5</v>
      </c>
      <c r="G149" s="36">
        <v>7.9000000000000001E-2</v>
      </c>
      <c r="H149" s="37">
        <f t="shared" si="2"/>
        <v>2.4209999999999998</v>
      </c>
    </row>
    <row r="150" spans="1:8" s="20" customFormat="1" ht="28.9" hidden="1" customHeight="1" x14ac:dyDescent="0.3">
      <c r="A150" s="49">
        <v>145</v>
      </c>
      <c r="B150" s="38" t="s">
        <v>212</v>
      </c>
      <c r="C150" s="33"/>
      <c r="D150" s="34"/>
      <c r="E150" s="33"/>
      <c r="F150" s="35"/>
      <c r="G150" s="36"/>
      <c r="H150" s="37"/>
    </row>
    <row r="151" spans="1:8" s="20" customFormat="1" ht="28.9" hidden="1" customHeight="1" x14ac:dyDescent="0.3">
      <c r="A151" s="49">
        <v>146</v>
      </c>
      <c r="B151" s="33" t="s">
        <v>130</v>
      </c>
      <c r="C151" s="33" t="s">
        <v>50</v>
      </c>
      <c r="D151" s="34" t="s">
        <v>347</v>
      </c>
      <c r="E151" s="33" t="s">
        <v>54</v>
      </c>
      <c r="F151" s="35">
        <v>10</v>
      </c>
      <c r="G151" s="36">
        <v>3.06</v>
      </c>
      <c r="H151" s="37">
        <f t="shared" si="2"/>
        <v>6.9399999999999995</v>
      </c>
    </row>
    <row r="152" spans="1:8" s="20" customFormat="1" ht="28.9" hidden="1" customHeight="1" x14ac:dyDescent="0.3">
      <c r="A152" s="49">
        <v>147</v>
      </c>
      <c r="B152" s="33" t="s">
        <v>130</v>
      </c>
      <c r="C152" s="33" t="s">
        <v>51</v>
      </c>
      <c r="D152" s="34" t="s">
        <v>347</v>
      </c>
      <c r="E152" s="33" t="s">
        <v>54</v>
      </c>
      <c r="F152" s="35">
        <v>10</v>
      </c>
      <c r="G152" s="36">
        <v>1.51</v>
      </c>
      <c r="H152" s="37">
        <f t="shared" si="2"/>
        <v>8.49</v>
      </c>
    </row>
    <row r="153" spans="1:8" s="20" customFormat="1" ht="28.9" hidden="1" customHeight="1" x14ac:dyDescent="0.3">
      <c r="A153" s="49">
        <v>148</v>
      </c>
      <c r="B153" s="33" t="s">
        <v>131</v>
      </c>
      <c r="C153" s="33" t="s">
        <v>50</v>
      </c>
      <c r="D153" s="34" t="s">
        <v>274</v>
      </c>
      <c r="E153" s="33" t="s">
        <v>197</v>
      </c>
      <c r="F153" s="35">
        <v>2.5</v>
      </c>
      <c r="G153" s="36">
        <v>0.18</v>
      </c>
      <c r="H153" s="37">
        <f t="shared" si="2"/>
        <v>2.3199999999999998</v>
      </c>
    </row>
    <row r="154" spans="1:8" ht="28.9" customHeight="1" x14ac:dyDescent="0.3">
      <c r="A154" s="49">
        <v>86</v>
      </c>
      <c r="B154" s="33" t="s">
        <v>132</v>
      </c>
      <c r="C154" s="33" t="s">
        <v>50</v>
      </c>
      <c r="D154" s="34" t="s">
        <v>275</v>
      </c>
      <c r="E154" s="33" t="s">
        <v>198</v>
      </c>
      <c r="F154" s="35">
        <v>1</v>
      </c>
      <c r="G154" s="36">
        <v>0.22</v>
      </c>
      <c r="H154" s="37">
        <f t="shared" si="2"/>
        <v>0.78</v>
      </c>
    </row>
    <row r="155" spans="1:8" ht="28.9" customHeight="1" x14ac:dyDescent="0.3">
      <c r="A155" s="49">
        <v>87</v>
      </c>
      <c r="B155" s="33" t="s">
        <v>133</v>
      </c>
      <c r="C155" s="33" t="s">
        <v>50</v>
      </c>
      <c r="D155" s="34" t="s">
        <v>355</v>
      </c>
      <c r="E155" s="33" t="s">
        <v>198</v>
      </c>
      <c r="F155" s="35">
        <v>1</v>
      </c>
      <c r="G155" s="36">
        <v>0.04</v>
      </c>
      <c r="H155" s="37">
        <f t="shared" si="2"/>
        <v>0.96</v>
      </c>
    </row>
    <row r="156" spans="1:8" ht="28.9" customHeight="1" x14ac:dyDescent="0.3">
      <c r="A156" s="49">
        <v>88</v>
      </c>
      <c r="B156" s="33" t="s">
        <v>134</v>
      </c>
      <c r="C156" s="33" t="s">
        <v>50</v>
      </c>
      <c r="D156" s="34" t="s">
        <v>276</v>
      </c>
      <c r="E156" s="33" t="s">
        <v>198</v>
      </c>
      <c r="F156" s="35">
        <v>1</v>
      </c>
      <c r="G156" s="36">
        <v>0.02</v>
      </c>
      <c r="H156" s="37">
        <f t="shared" si="2"/>
        <v>0.98</v>
      </c>
    </row>
    <row r="157" spans="1:8" ht="28.9" customHeight="1" x14ac:dyDescent="0.3">
      <c r="A157" s="49">
        <v>89</v>
      </c>
      <c r="B157" s="33" t="s">
        <v>135</v>
      </c>
      <c r="C157" s="33" t="s">
        <v>50</v>
      </c>
      <c r="D157" s="34" t="s">
        <v>351</v>
      </c>
      <c r="E157" s="33" t="s">
        <v>198</v>
      </c>
      <c r="F157" s="35">
        <v>1.6</v>
      </c>
      <c r="G157" s="36">
        <v>7.0000000000000007E-2</v>
      </c>
      <c r="H157" s="37">
        <f t="shared" si="2"/>
        <v>1.53</v>
      </c>
    </row>
    <row r="158" spans="1:8" ht="28.9" customHeight="1" x14ac:dyDescent="0.3">
      <c r="A158" s="49">
        <v>90</v>
      </c>
      <c r="B158" s="33" t="s">
        <v>136</v>
      </c>
      <c r="C158" s="33" t="s">
        <v>50</v>
      </c>
      <c r="D158" s="34" t="s">
        <v>349</v>
      </c>
      <c r="E158" s="33" t="s">
        <v>198</v>
      </c>
      <c r="F158" s="35">
        <v>1.6</v>
      </c>
      <c r="G158" s="36">
        <v>0.15</v>
      </c>
      <c r="H158" s="37">
        <f t="shared" si="2"/>
        <v>1.4500000000000002</v>
      </c>
    </row>
    <row r="159" spans="1:8" ht="28.9" customHeight="1" x14ac:dyDescent="0.3">
      <c r="A159" s="49">
        <v>91</v>
      </c>
      <c r="B159" s="33" t="s">
        <v>137</v>
      </c>
      <c r="C159" s="33" t="s">
        <v>50</v>
      </c>
      <c r="D159" s="34" t="s">
        <v>354</v>
      </c>
      <c r="E159" s="33" t="s">
        <v>198</v>
      </c>
      <c r="F159" s="35">
        <v>1</v>
      </c>
      <c r="G159" s="36">
        <v>0.28999999999999998</v>
      </c>
      <c r="H159" s="37">
        <f t="shared" si="2"/>
        <v>0.71</v>
      </c>
    </row>
    <row r="160" spans="1:8" ht="28.9" customHeight="1" x14ac:dyDescent="0.3">
      <c r="A160" s="49">
        <v>92</v>
      </c>
      <c r="B160" s="33" t="s">
        <v>137</v>
      </c>
      <c r="C160" s="33" t="s">
        <v>51</v>
      </c>
      <c r="D160" s="34" t="s">
        <v>354</v>
      </c>
      <c r="E160" s="33" t="s">
        <v>198</v>
      </c>
      <c r="F160" s="35">
        <v>1</v>
      </c>
      <c r="G160" s="36">
        <v>0</v>
      </c>
      <c r="H160" s="37">
        <f t="shared" si="2"/>
        <v>1</v>
      </c>
    </row>
    <row r="161" spans="1:8" ht="28.9" customHeight="1" x14ac:dyDescent="0.3">
      <c r="A161" s="49">
        <v>93</v>
      </c>
      <c r="B161" s="33" t="s">
        <v>138</v>
      </c>
      <c r="C161" s="33" t="s">
        <v>50</v>
      </c>
      <c r="D161" s="34" t="s">
        <v>348</v>
      </c>
      <c r="E161" s="33" t="s">
        <v>198</v>
      </c>
      <c r="F161" s="35">
        <v>1</v>
      </c>
      <c r="G161" s="36">
        <v>0</v>
      </c>
      <c r="H161" s="37">
        <f t="shared" si="2"/>
        <v>1</v>
      </c>
    </row>
    <row r="162" spans="1:8" ht="28.9" customHeight="1" x14ac:dyDescent="0.3">
      <c r="A162" s="49">
        <v>94</v>
      </c>
      <c r="B162" s="33" t="s">
        <v>138</v>
      </c>
      <c r="C162" s="33" t="s">
        <v>51</v>
      </c>
      <c r="D162" s="34" t="s">
        <v>348</v>
      </c>
      <c r="E162" s="33" t="s">
        <v>198</v>
      </c>
      <c r="F162" s="35">
        <v>1</v>
      </c>
      <c r="G162" s="36">
        <v>0.13494</v>
      </c>
      <c r="H162" s="37">
        <f t="shared" si="2"/>
        <v>0.86505999999999994</v>
      </c>
    </row>
    <row r="163" spans="1:8" ht="28.9" customHeight="1" x14ac:dyDescent="0.3">
      <c r="A163" s="49">
        <v>95</v>
      </c>
      <c r="B163" s="33" t="s">
        <v>139</v>
      </c>
      <c r="C163" s="33" t="s">
        <v>50</v>
      </c>
      <c r="D163" s="34" t="s">
        <v>352</v>
      </c>
      <c r="E163" s="33" t="s">
        <v>198</v>
      </c>
      <c r="F163" s="35">
        <v>2.5</v>
      </c>
      <c r="G163" s="36">
        <v>0.22</v>
      </c>
      <c r="H163" s="37">
        <f t="shared" si="2"/>
        <v>2.2799999999999998</v>
      </c>
    </row>
    <row r="164" spans="1:8" ht="28.9" customHeight="1" x14ac:dyDescent="0.3">
      <c r="A164" s="49">
        <v>96</v>
      </c>
      <c r="B164" s="33" t="s">
        <v>139</v>
      </c>
      <c r="C164" s="33" t="s">
        <v>51</v>
      </c>
      <c r="D164" s="34" t="s">
        <v>352</v>
      </c>
      <c r="E164" s="33" t="s">
        <v>198</v>
      </c>
      <c r="F164" s="35">
        <v>1</v>
      </c>
      <c r="G164" s="36">
        <v>0</v>
      </c>
      <c r="H164" s="37">
        <f t="shared" si="2"/>
        <v>1</v>
      </c>
    </row>
    <row r="165" spans="1:8" ht="28.9" customHeight="1" x14ac:dyDescent="0.3">
      <c r="A165" s="49">
        <v>97</v>
      </c>
      <c r="B165" s="33" t="s">
        <v>140</v>
      </c>
      <c r="C165" s="33" t="s">
        <v>50</v>
      </c>
      <c r="D165" s="34" t="s">
        <v>350</v>
      </c>
      <c r="E165" s="33" t="s">
        <v>198</v>
      </c>
      <c r="F165" s="35">
        <v>1</v>
      </c>
      <c r="G165" s="36">
        <v>0.08</v>
      </c>
      <c r="H165" s="37">
        <f t="shared" si="2"/>
        <v>0.92</v>
      </c>
    </row>
    <row r="166" spans="1:8" ht="28.9" customHeight="1" x14ac:dyDescent="0.3">
      <c r="A166" s="49">
        <v>98</v>
      </c>
      <c r="B166" s="33" t="s">
        <v>141</v>
      </c>
      <c r="C166" s="33" t="s">
        <v>50</v>
      </c>
      <c r="D166" s="34" t="s">
        <v>357</v>
      </c>
      <c r="E166" s="33" t="s">
        <v>198</v>
      </c>
      <c r="F166" s="35">
        <v>1</v>
      </c>
      <c r="G166" s="36">
        <v>0.166599</v>
      </c>
      <c r="H166" s="37">
        <f t="shared" si="2"/>
        <v>0.83340100000000006</v>
      </c>
    </row>
    <row r="167" spans="1:8" ht="28.9" customHeight="1" x14ac:dyDescent="0.3">
      <c r="A167" s="49">
        <v>99</v>
      </c>
      <c r="B167" s="33" t="s">
        <v>142</v>
      </c>
      <c r="C167" s="33" t="s">
        <v>50</v>
      </c>
      <c r="D167" s="34" t="s">
        <v>356</v>
      </c>
      <c r="E167" s="33" t="s">
        <v>198</v>
      </c>
      <c r="F167" s="35">
        <v>1</v>
      </c>
      <c r="G167" s="36">
        <v>0.27</v>
      </c>
      <c r="H167" s="37">
        <f t="shared" si="2"/>
        <v>0.73</v>
      </c>
    </row>
    <row r="168" spans="1:8" ht="28.9" customHeight="1" x14ac:dyDescent="0.3">
      <c r="A168" s="49">
        <v>100</v>
      </c>
      <c r="B168" s="33" t="s">
        <v>143</v>
      </c>
      <c r="C168" s="33" t="s">
        <v>50</v>
      </c>
      <c r="D168" s="34" t="s">
        <v>353</v>
      </c>
      <c r="E168" s="33" t="s">
        <v>198</v>
      </c>
      <c r="F168" s="35">
        <v>1</v>
      </c>
      <c r="G168" s="36">
        <v>0.12715499999999999</v>
      </c>
      <c r="H168" s="37">
        <f t="shared" si="2"/>
        <v>0.87284499999999998</v>
      </c>
    </row>
    <row r="169" spans="1:8" s="20" customFormat="1" ht="28.9" hidden="1" customHeight="1" x14ac:dyDescent="0.3">
      <c r="A169" s="49">
        <v>164</v>
      </c>
      <c r="B169" s="38" t="s">
        <v>213</v>
      </c>
      <c r="C169" s="33"/>
      <c r="D169" s="34"/>
      <c r="E169" s="33"/>
      <c r="F169" s="35"/>
      <c r="G169" s="36"/>
      <c r="H169" s="37"/>
    </row>
    <row r="170" spans="1:8" s="20" customFormat="1" ht="28.9" hidden="1" customHeight="1" x14ac:dyDescent="0.3">
      <c r="A170" s="49">
        <v>165</v>
      </c>
      <c r="B170" s="33" t="s">
        <v>144</v>
      </c>
      <c r="C170" s="33" t="s">
        <v>154</v>
      </c>
      <c r="D170" s="34" t="s">
        <v>277</v>
      </c>
      <c r="E170" s="33" t="s">
        <v>209</v>
      </c>
      <c r="F170" s="35">
        <v>63</v>
      </c>
      <c r="G170" s="36">
        <v>10</v>
      </c>
      <c r="H170" s="37">
        <f t="shared" si="2"/>
        <v>53</v>
      </c>
    </row>
    <row r="171" spans="1:8" s="20" customFormat="1" ht="28.9" hidden="1" customHeight="1" x14ac:dyDescent="0.3">
      <c r="A171" s="49">
        <v>166</v>
      </c>
      <c r="B171" s="33" t="s">
        <v>144</v>
      </c>
      <c r="C171" s="33" t="s">
        <v>155</v>
      </c>
      <c r="D171" s="34" t="s">
        <v>277</v>
      </c>
      <c r="E171" s="33" t="s">
        <v>209</v>
      </c>
      <c r="F171" s="35">
        <v>63</v>
      </c>
      <c r="G171" s="36">
        <v>1.6</v>
      </c>
      <c r="H171" s="37">
        <f t="shared" si="2"/>
        <v>61.4</v>
      </c>
    </row>
    <row r="172" spans="1:8" s="20" customFormat="1" ht="28.9" hidden="1" customHeight="1" x14ac:dyDescent="0.3">
      <c r="A172" s="49">
        <v>167</v>
      </c>
      <c r="B172" s="33" t="s">
        <v>145</v>
      </c>
      <c r="C172" s="33" t="s">
        <v>50</v>
      </c>
      <c r="D172" s="34" t="s">
        <v>278</v>
      </c>
      <c r="E172" s="33" t="s">
        <v>197</v>
      </c>
      <c r="F172" s="35">
        <v>10</v>
      </c>
      <c r="G172" s="36">
        <v>2.58</v>
      </c>
      <c r="H172" s="37">
        <f t="shared" si="2"/>
        <v>7.42</v>
      </c>
    </row>
    <row r="173" spans="1:8" s="20" customFormat="1" ht="28.9" hidden="1" customHeight="1" x14ac:dyDescent="0.3">
      <c r="A173" s="49">
        <v>168</v>
      </c>
      <c r="B173" s="33" t="s">
        <v>145</v>
      </c>
      <c r="C173" s="33" t="s">
        <v>51</v>
      </c>
      <c r="D173" s="34" t="s">
        <v>278</v>
      </c>
      <c r="E173" s="33" t="s">
        <v>197</v>
      </c>
      <c r="F173" s="35">
        <v>10</v>
      </c>
      <c r="G173" s="36">
        <v>4.04</v>
      </c>
      <c r="H173" s="37">
        <f t="shared" si="2"/>
        <v>5.96</v>
      </c>
    </row>
    <row r="174" spans="1:8" s="20" customFormat="1" ht="28.9" hidden="1" customHeight="1" x14ac:dyDescent="0.3">
      <c r="A174" s="49">
        <v>169</v>
      </c>
      <c r="B174" s="33" t="s">
        <v>146</v>
      </c>
      <c r="C174" s="33" t="s">
        <v>50</v>
      </c>
      <c r="D174" s="34" t="s">
        <v>339</v>
      </c>
      <c r="E174" s="33" t="s">
        <v>54</v>
      </c>
      <c r="F174" s="35">
        <v>10</v>
      </c>
      <c r="G174" s="36">
        <v>0</v>
      </c>
      <c r="H174" s="37">
        <f t="shared" si="2"/>
        <v>10</v>
      </c>
    </row>
    <row r="175" spans="1:8" s="20" customFormat="1" ht="28.9" hidden="1" customHeight="1" x14ac:dyDescent="0.3">
      <c r="A175" s="49">
        <v>170</v>
      </c>
      <c r="B175" s="33" t="s">
        <v>146</v>
      </c>
      <c r="C175" s="33" t="s">
        <v>51</v>
      </c>
      <c r="D175" s="34" t="s">
        <v>339</v>
      </c>
      <c r="E175" s="33" t="s">
        <v>54</v>
      </c>
      <c r="F175" s="35">
        <v>6.3</v>
      </c>
      <c r="G175" s="36">
        <v>0.91</v>
      </c>
      <c r="H175" s="37">
        <f t="shared" si="2"/>
        <v>5.39</v>
      </c>
    </row>
    <row r="176" spans="1:8" s="20" customFormat="1" ht="28.9" hidden="1" customHeight="1" x14ac:dyDescent="0.3">
      <c r="A176" s="49">
        <v>171</v>
      </c>
      <c r="B176" s="33" t="s">
        <v>147</v>
      </c>
      <c r="C176" s="33" t="s">
        <v>50</v>
      </c>
      <c r="D176" s="34" t="s">
        <v>278</v>
      </c>
      <c r="E176" s="33" t="s">
        <v>197</v>
      </c>
      <c r="F176" s="35">
        <v>16</v>
      </c>
      <c r="G176" s="36">
        <v>2.17</v>
      </c>
      <c r="H176" s="37">
        <f t="shared" si="2"/>
        <v>13.83</v>
      </c>
    </row>
    <row r="177" spans="1:8" s="20" customFormat="1" ht="28.9" hidden="1" customHeight="1" x14ac:dyDescent="0.3">
      <c r="A177" s="49">
        <v>172</v>
      </c>
      <c r="B177" s="33" t="s">
        <v>147</v>
      </c>
      <c r="C177" s="33" t="s">
        <v>51</v>
      </c>
      <c r="D177" s="34" t="s">
        <v>278</v>
      </c>
      <c r="E177" s="33" t="s">
        <v>197</v>
      </c>
      <c r="F177" s="35">
        <v>16</v>
      </c>
      <c r="G177" s="36">
        <v>3.3</v>
      </c>
      <c r="H177" s="37">
        <f t="shared" si="2"/>
        <v>12.7</v>
      </c>
    </row>
    <row r="178" spans="1:8" ht="28.9" customHeight="1" x14ac:dyDescent="0.3">
      <c r="A178" s="49">
        <v>101</v>
      </c>
      <c r="B178" s="33" t="s">
        <v>148</v>
      </c>
      <c r="C178" s="33" t="s">
        <v>50</v>
      </c>
      <c r="D178" s="34" t="s">
        <v>340</v>
      </c>
      <c r="E178" s="33" t="s">
        <v>198</v>
      </c>
      <c r="F178" s="35">
        <v>1</v>
      </c>
      <c r="G178" s="36">
        <v>0.16</v>
      </c>
      <c r="H178" s="37">
        <f t="shared" si="2"/>
        <v>0.84</v>
      </c>
    </row>
    <row r="179" spans="1:8" ht="28.9" customHeight="1" x14ac:dyDescent="0.3">
      <c r="A179" s="49">
        <v>102</v>
      </c>
      <c r="B179" s="33" t="s">
        <v>149</v>
      </c>
      <c r="C179" s="33" t="s">
        <v>50</v>
      </c>
      <c r="D179" s="34" t="s">
        <v>280</v>
      </c>
      <c r="E179" s="33" t="s">
        <v>198</v>
      </c>
      <c r="F179" s="36">
        <v>0.63</v>
      </c>
      <c r="G179" s="36">
        <v>0.14000000000000001</v>
      </c>
      <c r="H179" s="37">
        <f t="shared" si="2"/>
        <v>0.49</v>
      </c>
    </row>
    <row r="180" spans="1:8" ht="28.9" customHeight="1" x14ac:dyDescent="0.3">
      <c r="A180" s="49">
        <v>103</v>
      </c>
      <c r="B180" s="33" t="s">
        <v>150</v>
      </c>
      <c r="C180" s="33" t="s">
        <v>50</v>
      </c>
      <c r="D180" s="34" t="s">
        <v>281</v>
      </c>
      <c r="E180" s="33" t="s">
        <v>198</v>
      </c>
      <c r="F180" s="35">
        <v>1</v>
      </c>
      <c r="G180" s="36">
        <v>0.16</v>
      </c>
      <c r="H180" s="37">
        <f t="shared" si="2"/>
        <v>0.84</v>
      </c>
    </row>
    <row r="181" spans="1:8" ht="28.9" customHeight="1" x14ac:dyDescent="0.3">
      <c r="A181" s="49">
        <v>104</v>
      </c>
      <c r="B181" s="33" t="s">
        <v>151</v>
      </c>
      <c r="C181" s="33" t="s">
        <v>50</v>
      </c>
      <c r="D181" s="34" t="s">
        <v>279</v>
      </c>
      <c r="E181" s="33" t="s">
        <v>198</v>
      </c>
      <c r="F181" s="35">
        <v>1</v>
      </c>
      <c r="G181" s="36">
        <v>0</v>
      </c>
      <c r="H181" s="37">
        <f t="shared" si="2"/>
        <v>1</v>
      </c>
    </row>
    <row r="182" spans="1:8" ht="28.9" customHeight="1" x14ac:dyDescent="0.3">
      <c r="A182" s="49">
        <v>105</v>
      </c>
      <c r="B182" s="33" t="s">
        <v>151</v>
      </c>
      <c r="C182" s="33" t="s">
        <v>51</v>
      </c>
      <c r="D182" s="34" t="s">
        <v>279</v>
      </c>
      <c r="E182" s="33" t="s">
        <v>198</v>
      </c>
      <c r="F182" s="35">
        <v>1.6</v>
      </c>
      <c r="G182" s="36">
        <v>0.64</v>
      </c>
      <c r="H182" s="37">
        <f t="shared" si="2"/>
        <v>0.96000000000000008</v>
      </c>
    </row>
    <row r="183" spans="1:8" ht="28.9" customHeight="1" x14ac:dyDescent="0.3">
      <c r="A183" s="49">
        <v>106</v>
      </c>
      <c r="B183" s="33" t="s">
        <v>152</v>
      </c>
      <c r="C183" s="33" t="s">
        <v>50</v>
      </c>
      <c r="D183" s="34" t="s">
        <v>341</v>
      </c>
      <c r="E183" s="33" t="s">
        <v>198</v>
      </c>
      <c r="F183" s="35">
        <v>2.5</v>
      </c>
      <c r="G183" s="36">
        <v>0.6</v>
      </c>
      <c r="H183" s="37">
        <f t="shared" si="2"/>
        <v>1.9</v>
      </c>
    </row>
    <row r="184" spans="1:8" ht="28.9" customHeight="1" x14ac:dyDescent="0.3">
      <c r="A184" s="49">
        <v>107</v>
      </c>
      <c r="B184" s="33" t="s">
        <v>153</v>
      </c>
      <c r="C184" s="33" t="s">
        <v>50</v>
      </c>
      <c r="D184" s="34" t="s">
        <v>274</v>
      </c>
      <c r="E184" s="33" t="s">
        <v>198</v>
      </c>
      <c r="F184" s="35">
        <v>1</v>
      </c>
      <c r="G184" s="36">
        <v>0.15</v>
      </c>
      <c r="H184" s="37">
        <f t="shared" si="2"/>
        <v>0.85</v>
      </c>
    </row>
    <row r="185" spans="1:8" s="20" customFormat="1" ht="28.9" hidden="1" customHeight="1" x14ac:dyDescent="0.3">
      <c r="A185" s="49">
        <v>180</v>
      </c>
      <c r="B185" s="38" t="s">
        <v>214</v>
      </c>
      <c r="C185" s="33"/>
      <c r="D185" s="34"/>
      <c r="E185" s="33"/>
      <c r="F185" s="35"/>
      <c r="G185" s="36"/>
      <c r="H185" s="37"/>
    </row>
    <row r="186" spans="1:8" s="20" customFormat="1" ht="28.9" hidden="1" customHeight="1" x14ac:dyDescent="0.3">
      <c r="A186" s="49">
        <v>181</v>
      </c>
      <c r="B186" s="33" t="s">
        <v>156</v>
      </c>
      <c r="C186" s="33" t="s">
        <v>50</v>
      </c>
      <c r="D186" s="34" t="s">
        <v>282</v>
      </c>
      <c r="E186" s="33" t="s">
        <v>54</v>
      </c>
      <c r="F186" s="35">
        <v>10</v>
      </c>
      <c r="G186" s="36">
        <v>7.06</v>
      </c>
      <c r="H186" s="37">
        <f t="shared" si="2"/>
        <v>2.9400000000000004</v>
      </c>
    </row>
    <row r="187" spans="1:8" s="20" customFormat="1" ht="28.9" hidden="1" customHeight="1" x14ac:dyDescent="0.3">
      <c r="A187" s="49">
        <v>182</v>
      </c>
      <c r="B187" s="33" t="s">
        <v>156</v>
      </c>
      <c r="C187" s="33" t="s">
        <v>51</v>
      </c>
      <c r="D187" s="34" t="s">
        <v>282</v>
      </c>
      <c r="E187" s="33" t="s">
        <v>54</v>
      </c>
      <c r="F187" s="35">
        <v>10</v>
      </c>
      <c r="G187" s="36">
        <v>2.2999999999999998</v>
      </c>
      <c r="H187" s="37">
        <f t="shared" si="2"/>
        <v>7.7</v>
      </c>
    </row>
    <row r="188" spans="1:8" s="20" customFormat="1" ht="28.9" hidden="1" customHeight="1" x14ac:dyDescent="0.3">
      <c r="A188" s="49">
        <v>183</v>
      </c>
      <c r="B188" s="33" t="s">
        <v>157</v>
      </c>
      <c r="C188" s="33" t="s">
        <v>50</v>
      </c>
      <c r="D188" s="34" t="s">
        <v>283</v>
      </c>
      <c r="E188" s="33" t="s">
        <v>197</v>
      </c>
      <c r="F188" s="35">
        <v>2.5</v>
      </c>
      <c r="G188" s="36">
        <v>0.01</v>
      </c>
      <c r="H188" s="37">
        <f t="shared" si="2"/>
        <v>2.4900000000000002</v>
      </c>
    </row>
    <row r="189" spans="1:8" s="20" customFormat="1" ht="28.9" hidden="1" customHeight="1" x14ac:dyDescent="0.3">
      <c r="A189" s="49">
        <v>184</v>
      </c>
      <c r="B189" s="33" t="s">
        <v>157</v>
      </c>
      <c r="C189" s="33" t="s">
        <v>51</v>
      </c>
      <c r="D189" s="34" t="s">
        <v>283</v>
      </c>
      <c r="E189" s="33" t="s">
        <v>197</v>
      </c>
      <c r="F189" s="35">
        <v>2.5</v>
      </c>
      <c r="G189" s="36">
        <v>0</v>
      </c>
      <c r="H189" s="37">
        <f t="shared" si="2"/>
        <v>2.5</v>
      </c>
    </row>
    <row r="190" spans="1:8" s="20" customFormat="1" ht="28.9" hidden="1" customHeight="1" x14ac:dyDescent="0.3">
      <c r="A190" s="49">
        <v>185</v>
      </c>
      <c r="B190" s="33" t="s">
        <v>158</v>
      </c>
      <c r="C190" s="33" t="s">
        <v>50</v>
      </c>
      <c r="D190" s="34" t="s">
        <v>284</v>
      </c>
      <c r="E190" s="33" t="s">
        <v>210</v>
      </c>
      <c r="F190" s="35">
        <v>2.5</v>
      </c>
      <c r="G190" s="36">
        <v>0.22</v>
      </c>
      <c r="H190" s="37">
        <f t="shared" si="2"/>
        <v>2.2799999999999998</v>
      </c>
    </row>
    <row r="191" spans="1:8" s="20" customFormat="1" ht="28.9" hidden="1" customHeight="1" x14ac:dyDescent="0.3">
      <c r="A191" s="49">
        <v>186</v>
      </c>
      <c r="B191" s="33" t="s">
        <v>158</v>
      </c>
      <c r="C191" s="33" t="s">
        <v>51</v>
      </c>
      <c r="D191" s="34" t="s">
        <v>284</v>
      </c>
      <c r="E191" s="33" t="s">
        <v>210</v>
      </c>
      <c r="F191" s="35">
        <v>2.5</v>
      </c>
      <c r="G191" s="36">
        <v>0</v>
      </c>
      <c r="H191" s="37">
        <f t="shared" si="2"/>
        <v>2.5</v>
      </c>
    </row>
    <row r="192" spans="1:8" ht="28.9" customHeight="1" x14ac:dyDescent="0.3">
      <c r="A192" s="49">
        <v>108</v>
      </c>
      <c r="B192" s="33" t="s">
        <v>159</v>
      </c>
      <c r="C192" s="33" t="s">
        <v>50</v>
      </c>
      <c r="D192" s="34" t="s">
        <v>285</v>
      </c>
      <c r="E192" s="33" t="s">
        <v>198</v>
      </c>
      <c r="F192" s="35">
        <v>1</v>
      </c>
      <c r="G192" s="36">
        <v>7.0000000000000007E-2</v>
      </c>
      <c r="H192" s="37">
        <f t="shared" si="2"/>
        <v>0.92999999999999994</v>
      </c>
    </row>
    <row r="193" spans="1:8" ht="28.9" customHeight="1" x14ac:dyDescent="0.3">
      <c r="A193" s="49">
        <v>109</v>
      </c>
      <c r="B193" s="33" t="s">
        <v>160</v>
      </c>
      <c r="C193" s="33" t="s">
        <v>50</v>
      </c>
      <c r="D193" s="34" t="s">
        <v>286</v>
      </c>
      <c r="E193" s="33" t="s">
        <v>198</v>
      </c>
      <c r="F193" s="35">
        <v>1</v>
      </c>
      <c r="G193" s="36">
        <v>0.34</v>
      </c>
      <c r="H193" s="37">
        <f t="shared" si="2"/>
        <v>0.65999999999999992</v>
      </c>
    </row>
    <row r="194" spans="1:8" ht="28.9" customHeight="1" x14ac:dyDescent="0.3">
      <c r="A194" s="49">
        <v>110</v>
      </c>
      <c r="B194" s="33" t="s">
        <v>161</v>
      </c>
      <c r="C194" s="33" t="s">
        <v>50</v>
      </c>
      <c r="D194" s="34" t="s">
        <v>287</v>
      </c>
      <c r="E194" s="33" t="s">
        <v>198</v>
      </c>
      <c r="F194" s="35">
        <v>1</v>
      </c>
      <c r="G194" s="36">
        <v>1.46704E-2</v>
      </c>
      <c r="H194" s="37">
        <f t="shared" si="2"/>
        <v>0.98532960000000003</v>
      </c>
    </row>
    <row r="195" spans="1:8" ht="28.9" customHeight="1" x14ac:dyDescent="0.3">
      <c r="A195" s="49">
        <v>111</v>
      </c>
      <c r="B195" s="33" t="s">
        <v>161</v>
      </c>
      <c r="C195" s="33" t="s">
        <v>51</v>
      </c>
      <c r="D195" s="34" t="s">
        <v>287</v>
      </c>
      <c r="E195" s="33" t="s">
        <v>198</v>
      </c>
      <c r="F195" s="35">
        <v>1</v>
      </c>
      <c r="G195" s="36">
        <v>0</v>
      </c>
      <c r="H195" s="37">
        <f t="shared" si="2"/>
        <v>1</v>
      </c>
    </row>
    <row r="196" spans="1:8" ht="28.9" customHeight="1" x14ac:dyDescent="0.3">
      <c r="A196" s="49">
        <v>112</v>
      </c>
      <c r="B196" s="33" t="s">
        <v>162</v>
      </c>
      <c r="C196" s="33" t="s">
        <v>50</v>
      </c>
      <c r="D196" s="34" t="s">
        <v>282</v>
      </c>
      <c r="E196" s="33" t="s">
        <v>198</v>
      </c>
      <c r="F196" s="35">
        <v>10</v>
      </c>
      <c r="G196" s="36">
        <v>1.7</v>
      </c>
      <c r="H196" s="37">
        <f t="shared" si="2"/>
        <v>8.3000000000000007</v>
      </c>
    </row>
    <row r="197" spans="1:8" ht="28.9" customHeight="1" x14ac:dyDescent="0.3">
      <c r="A197" s="49">
        <v>113</v>
      </c>
      <c r="B197" s="33" t="s">
        <v>162</v>
      </c>
      <c r="C197" s="33" t="s">
        <v>51</v>
      </c>
      <c r="D197" s="34" t="s">
        <v>282</v>
      </c>
      <c r="E197" s="33" t="s">
        <v>198</v>
      </c>
      <c r="F197" s="35">
        <v>4</v>
      </c>
      <c r="G197" s="36">
        <v>0.34</v>
      </c>
      <c r="H197" s="37">
        <f t="shared" si="2"/>
        <v>3.66</v>
      </c>
    </row>
    <row r="198" spans="1:8" ht="28.9" customHeight="1" x14ac:dyDescent="0.3">
      <c r="A198" s="49">
        <v>114</v>
      </c>
      <c r="B198" s="33" t="s">
        <v>163</v>
      </c>
      <c r="C198" s="33" t="s">
        <v>50</v>
      </c>
      <c r="D198" s="34" t="s">
        <v>288</v>
      </c>
      <c r="E198" s="33" t="s">
        <v>198</v>
      </c>
      <c r="F198" s="35">
        <v>1</v>
      </c>
      <c r="G198" s="36">
        <v>9.9907499999999996E-2</v>
      </c>
      <c r="H198" s="37">
        <f t="shared" si="2"/>
        <v>0.90009249999999996</v>
      </c>
    </row>
    <row r="199" spans="1:8" ht="28.9" customHeight="1" x14ac:dyDescent="0.3">
      <c r="A199" s="49">
        <v>115</v>
      </c>
      <c r="B199" s="33" t="s">
        <v>163</v>
      </c>
      <c r="C199" s="33" t="s">
        <v>51</v>
      </c>
      <c r="D199" s="34" t="s">
        <v>288</v>
      </c>
      <c r="E199" s="33" t="s">
        <v>198</v>
      </c>
      <c r="F199" s="35">
        <v>2.5</v>
      </c>
      <c r="G199" s="36">
        <v>0.94285000000000008</v>
      </c>
      <c r="H199" s="37">
        <f t="shared" ref="H199:H255" si="3">F199-G199</f>
        <v>1.55715</v>
      </c>
    </row>
    <row r="200" spans="1:8" ht="28.9" customHeight="1" x14ac:dyDescent="0.3">
      <c r="A200" s="49">
        <v>116</v>
      </c>
      <c r="B200" s="33" t="s">
        <v>164</v>
      </c>
      <c r="C200" s="33" t="s">
        <v>50</v>
      </c>
      <c r="D200" s="34" t="s">
        <v>364</v>
      </c>
      <c r="E200" s="33" t="s">
        <v>198</v>
      </c>
      <c r="F200" s="35">
        <v>1</v>
      </c>
      <c r="G200" s="36">
        <v>0.13199900000000001</v>
      </c>
      <c r="H200" s="37">
        <f t="shared" si="3"/>
        <v>0.86800100000000002</v>
      </c>
    </row>
    <row r="201" spans="1:8" s="20" customFormat="1" ht="28.9" hidden="1" customHeight="1" x14ac:dyDescent="0.3">
      <c r="A201" s="49">
        <v>196</v>
      </c>
      <c r="B201" s="38" t="s">
        <v>215</v>
      </c>
      <c r="C201" s="33"/>
      <c r="D201" s="34"/>
      <c r="E201" s="33"/>
      <c r="F201" s="35"/>
      <c r="G201" s="36"/>
      <c r="H201" s="37"/>
    </row>
    <row r="202" spans="1:8" s="20" customFormat="1" ht="28.9" hidden="1" customHeight="1" x14ac:dyDescent="0.3">
      <c r="A202" s="49">
        <v>197</v>
      </c>
      <c r="B202" s="33" t="s">
        <v>165</v>
      </c>
      <c r="C202" s="33" t="s">
        <v>50</v>
      </c>
      <c r="D202" s="33" t="s">
        <v>274</v>
      </c>
      <c r="E202" s="33" t="s">
        <v>54</v>
      </c>
      <c r="F202" s="35">
        <v>10</v>
      </c>
      <c r="G202" s="36">
        <v>4.71</v>
      </c>
      <c r="H202" s="37">
        <f t="shared" si="3"/>
        <v>5.29</v>
      </c>
    </row>
    <row r="203" spans="1:8" s="20" customFormat="1" ht="28.9" hidden="1" customHeight="1" x14ac:dyDescent="0.3">
      <c r="A203" s="49">
        <v>198</v>
      </c>
      <c r="B203" s="33" t="s">
        <v>165</v>
      </c>
      <c r="C203" s="33" t="s">
        <v>51</v>
      </c>
      <c r="D203" s="33" t="s">
        <v>274</v>
      </c>
      <c r="E203" s="33" t="s">
        <v>54</v>
      </c>
      <c r="F203" s="35">
        <v>6.3</v>
      </c>
      <c r="G203" s="36">
        <v>0</v>
      </c>
      <c r="H203" s="37">
        <f t="shared" si="3"/>
        <v>6.3</v>
      </c>
    </row>
    <row r="204" spans="1:8" s="20" customFormat="1" ht="28.9" hidden="1" customHeight="1" x14ac:dyDescent="0.3">
      <c r="A204" s="49">
        <v>199</v>
      </c>
      <c r="B204" s="33" t="s">
        <v>166</v>
      </c>
      <c r="C204" s="33" t="s">
        <v>50</v>
      </c>
      <c r="D204" s="33" t="s">
        <v>306</v>
      </c>
      <c r="E204" s="33" t="s">
        <v>197</v>
      </c>
      <c r="F204" s="35">
        <v>2.5</v>
      </c>
      <c r="G204" s="36">
        <v>0</v>
      </c>
      <c r="H204" s="37">
        <f t="shared" si="3"/>
        <v>2.5</v>
      </c>
    </row>
    <row r="205" spans="1:8" s="20" customFormat="1" ht="28.9" hidden="1" customHeight="1" x14ac:dyDescent="0.3">
      <c r="A205" s="49">
        <v>200</v>
      </c>
      <c r="B205" s="33" t="s">
        <v>166</v>
      </c>
      <c r="C205" s="33" t="s">
        <v>51</v>
      </c>
      <c r="D205" s="33" t="s">
        <v>306</v>
      </c>
      <c r="E205" s="33" t="s">
        <v>197</v>
      </c>
      <c r="F205" s="35">
        <v>2.5</v>
      </c>
      <c r="G205" s="36">
        <v>0.15</v>
      </c>
      <c r="H205" s="37">
        <f t="shared" si="3"/>
        <v>2.35</v>
      </c>
    </row>
    <row r="206" spans="1:8" ht="28.9" customHeight="1" x14ac:dyDescent="0.3">
      <c r="A206" s="49">
        <v>117</v>
      </c>
      <c r="B206" s="33" t="s">
        <v>167</v>
      </c>
      <c r="C206" s="33" t="s">
        <v>50</v>
      </c>
      <c r="D206" s="33" t="s">
        <v>307</v>
      </c>
      <c r="E206" s="33" t="s">
        <v>198</v>
      </c>
      <c r="F206" s="35">
        <v>2.5</v>
      </c>
      <c r="G206" s="36">
        <v>1.45</v>
      </c>
      <c r="H206" s="37">
        <f t="shared" si="3"/>
        <v>1.05</v>
      </c>
    </row>
    <row r="207" spans="1:8" ht="28.9" customHeight="1" x14ac:dyDescent="0.3">
      <c r="A207" s="49">
        <v>118</v>
      </c>
      <c r="B207" s="33" t="s">
        <v>167</v>
      </c>
      <c r="C207" s="33" t="s">
        <v>51</v>
      </c>
      <c r="D207" s="33" t="s">
        <v>307</v>
      </c>
      <c r="E207" s="33" t="s">
        <v>198</v>
      </c>
      <c r="F207" s="35">
        <v>4</v>
      </c>
      <c r="G207" s="36">
        <v>0</v>
      </c>
      <c r="H207" s="37">
        <f t="shared" si="3"/>
        <v>4</v>
      </c>
    </row>
    <row r="208" spans="1:8" ht="28.9" customHeight="1" x14ac:dyDescent="0.3">
      <c r="A208" s="49">
        <v>119</v>
      </c>
      <c r="B208" s="33" t="s">
        <v>168</v>
      </c>
      <c r="C208" s="33" t="s">
        <v>50</v>
      </c>
      <c r="D208" s="33" t="s">
        <v>241</v>
      </c>
      <c r="E208" s="33" t="s">
        <v>198</v>
      </c>
      <c r="F208" s="35">
        <v>1.6</v>
      </c>
      <c r="G208" s="36">
        <v>0.17</v>
      </c>
      <c r="H208" s="37">
        <f t="shared" si="3"/>
        <v>1.4300000000000002</v>
      </c>
    </row>
    <row r="209" spans="1:8" ht="28.9" customHeight="1" x14ac:dyDescent="0.3">
      <c r="A209" s="49">
        <v>120</v>
      </c>
      <c r="B209" s="33" t="s">
        <v>169</v>
      </c>
      <c r="C209" s="33" t="s">
        <v>50</v>
      </c>
      <c r="D209" s="33" t="s">
        <v>308</v>
      </c>
      <c r="E209" s="33" t="s">
        <v>198</v>
      </c>
      <c r="F209" s="35">
        <v>1</v>
      </c>
      <c r="G209" s="36">
        <v>0.2</v>
      </c>
      <c r="H209" s="37">
        <f t="shared" si="3"/>
        <v>0.8</v>
      </c>
    </row>
    <row r="210" spans="1:8" ht="28.9" customHeight="1" x14ac:dyDescent="0.3">
      <c r="A210" s="49">
        <v>121</v>
      </c>
      <c r="B210" s="33" t="s">
        <v>169</v>
      </c>
      <c r="C210" s="33" t="s">
        <v>51</v>
      </c>
      <c r="D210" s="33" t="s">
        <v>308</v>
      </c>
      <c r="E210" s="33" t="s">
        <v>198</v>
      </c>
      <c r="F210" s="35">
        <v>1</v>
      </c>
      <c r="G210" s="36">
        <v>0</v>
      </c>
      <c r="H210" s="37">
        <f t="shared" si="3"/>
        <v>1</v>
      </c>
    </row>
    <row r="211" spans="1:8" ht="28.9" customHeight="1" x14ac:dyDescent="0.3">
      <c r="A211" s="49">
        <v>122</v>
      </c>
      <c r="B211" s="33" t="s">
        <v>170</v>
      </c>
      <c r="C211" s="33" t="s">
        <v>50</v>
      </c>
      <c r="D211" s="33" t="s">
        <v>308</v>
      </c>
      <c r="E211" s="33" t="s">
        <v>198</v>
      </c>
      <c r="F211" s="35">
        <v>1</v>
      </c>
      <c r="G211" s="36">
        <v>0.28999999999999998</v>
      </c>
      <c r="H211" s="37">
        <f t="shared" si="3"/>
        <v>0.71</v>
      </c>
    </row>
    <row r="212" spans="1:8" ht="28.9" customHeight="1" x14ac:dyDescent="0.3">
      <c r="A212" s="49">
        <v>123</v>
      </c>
      <c r="B212" s="33" t="s">
        <v>170</v>
      </c>
      <c r="C212" s="33" t="s">
        <v>51</v>
      </c>
      <c r="D212" s="33" t="s">
        <v>308</v>
      </c>
      <c r="E212" s="33" t="s">
        <v>198</v>
      </c>
      <c r="F212" s="35">
        <v>1</v>
      </c>
      <c r="G212" s="36">
        <v>0</v>
      </c>
      <c r="H212" s="37">
        <f t="shared" si="3"/>
        <v>1</v>
      </c>
    </row>
    <row r="213" spans="1:8" ht="28.9" customHeight="1" x14ac:dyDescent="0.3">
      <c r="A213" s="49">
        <v>124</v>
      </c>
      <c r="B213" s="33" t="s">
        <v>171</v>
      </c>
      <c r="C213" s="33" t="s">
        <v>50</v>
      </c>
      <c r="D213" s="33" t="s">
        <v>309</v>
      </c>
      <c r="E213" s="33" t="s">
        <v>198</v>
      </c>
      <c r="F213" s="35">
        <v>2.5</v>
      </c>
      <c r="G213" s="36">
        <v>7.0583999999999994E-2</v>
      </c>
      <c r="H213" s="37">
        <f t="shared" si="3"/>
        <v>2.4294159999999998</v>
      </c>
    </row>
    <row r="214" spans="1:8" ht="28.9" customHeight="1" x14ac:dyDescent="0.3">
      <c r="A214" s="49">
        <v>125</v>
      </c>
      <c r="B214" s="33" t="s">
        <v>171</v>
      </c>
      <c r="C214" s="33" t="s">
        <v>51</v>
      </c>
      <c r="D214" s="33" t="s">
        <v>309</v>
      </c>
      <c r="E214" s="33" t="s">
        <v>198</v>
      </c>
      <c r="F214" s="35">
        <v>2.5</v>
      </c>
      <c r="G214" s="36">
        <v>0.68</v>
      </c>
      <c r="H214" s="37">
        <f t="shared" si="3"/>
        <v>1.8199999999999998</v>
      </c>
    </row>
    <row r="215" spans="1:8" ht="28.9" customHeight="1" x14ac:dyDescent="0.3">
      <c r="A215" s="49">
        <v>126</v>
      </c>
      <c r="B215" s="33" t="s">
        <v>172</v>
      </c>
      <c r="C215" s="33" t="s">
        <v>50</v>
      </c>
      <c r="D215" s="33" t="s">
        <v>290</v>
      </c>
      <c r="E215" s="33" t="s">
        <v>198</v>
      </c>
      <c r="F215" s="35">
        <v>1</v>
      </c>
      <c r="G215" s="36">
        <v>0.25</v>
      </c>
      <c r="H215" s="37">
        <f t="shared" si="3"/>
        <v>0.75</v>
      </c>
    </row>
    <row r="216" spans="1:8" ht="28.9" customHeight="1" x14ac:dyDescent="0.3">
      <c r="A216" s="49">
        <v>127</v>
      </c>
      <c r="B216" s="33" t="s">
        <v>172</v>
      </c>
      <c r="C216" s="33" t="s">
        <v>51</v>
      </c>
      <c r="D216" s="33" t="s">
        <v>290</v>
      </c>
      <c r="E216" s="33" t="s">
        <v>198</v>
      </c>
      <c r="F216" s="35">
        <v>1</v>
      </c>
      <c r="G216" s="36">
        <v>0</v>
      </c>
      <c r="H216" s="37">
        <f t="shared" si="3"/>
        <v>1</v>
      </c>
    </row>
    <row r="217" spans="1:8" ht="28.9" customHeight="1" x14ac:dyDescent="0.3">
      <c r="A217" s="49">
        <v>128</v>
      </c>
      <c r="B217" s="33" t="s">
        <v>173</v>
      </c>
      <c r="C217" s="33" t="s">
        <v>50</v>
      </c>
      <c r="D217" s="33" t="s">
        <v>289</v>
      </c>
      <c r="E217" s="33" t="s">
        <v>198</v>
      </c>
      <c r="F217" s="35">
        <v>1</v>
      </c>
      <c r="G217" s="36">
        <v>0.35</v>
      </c>
      <c r="H217" s="37">
        <f t="shared" si="3"/>
        <v>0.65</v>
      </c>
    </row>
    <row r="218" spans="1:8" ht="28.9" customHeight="1" x14ac:dyDescent="0.3">
      <c r="A218" s="49">
        <v>129</v>
      </c>
      <c r="B218" s="33" t="s">
        <v>174</v>
      </c>
      <c r="C218" s="33" t="s">
        <v>50</v>
      </c>
      <c r="D218" s="33" t="s">
        <v>310</v>
      </c>
      <c r="E218" s="33" t="s">
        <v>198</v>
      </c>
      <c r="F218" s="35">
        <v>1</v>
      </c>
      <c r="G218" s="36">
        <v>0.08</v>
      </c>
      <c r="H218" s="37">
        <f t="shared" si="3"/>
        <v>0.92</v>
      </c>
    </row>
    <row r="219" spans="1:8" s="20" customFormat="1" ht="28.9" hidden="1" customHeight="1" x14ac:dyDescent="0.3">
      <c r="A219" s="49">
        <v>214</v>
      </c>
      <c r="B219" s="38" t="s">
        <v>216</v>
      </c>
      <c r="C219" s="33"/>
      <c r="D219" s="34"/>
      <c r="E219" s="33"/>
      <c r="F219" s="35"/>
      <c r="G219" s="36"/>
      <c r="H219" s="37"/>
    </row>
    <row r="220" spans="1:8" s="20" customFormat="1" ht="28.9" hidden="1" customHeight="1" x14ac:dyDescent="0.3">
      <c r="A220" s="49">
        <v>215</v>
      </c>
      <c r="B220" s="33" t="s">
        <v>175</v>
      </c>
      <c r="C220" s="33" t="s">
        <v>50</v>
      </c>
      <c r="D220" s="34" t="s">
        <v>291</v>
      </c>
      <c r="E220" s="33" t="s">
        <v>197</v>
      </c>
      <c r="F220" s="35">
        <v>6.3</v>
      </c>
      <c r="G220" s="36">
        <v>2.87</v>
      </c>
      <c r="H220" s="37">
        <f t="shared" si="3"/>
        <v>3.4299999999999997</v>
      </c>
    </row>
    <row r="221" spans="1:8" s="20" customFormat="1" ht="28.9" hidden="1" customHeight="1" x14ac:dyDescent="0.3">
      <c r="A221" s="49">
        <v>216</v>
      </c>
      <c r="B221" s="33" t="s">
        <v>175</v>
      </c>
      <c r="C221" s="33" t="s">
        <v>51</v>
      </c>
      <c r="D221" s="34" t="s">
        <v>291</v>
      </c>
      <c r="E221" s="33" t="s">
        <v>197</v>
      </c>
      <c r="F221" s="35">
        <v>6.3</v>
      </c>
      <c r="G221" s="36">
        <v>0.35</v>
      </c>
      <c r="H221" s="37">
        <f t="shared" si="3"/>
        <v>5.95</v>
      </c>
    </row>
    <row r="222" spans="1:8" s="20" customFormat="1" ht="28.9" hidden="1" customHeight="1" x14ac:dyDescent="0.3">
      <c r="A222" s="49">
        <v>217</v>
      </c>
      <c r="B222" s="33" t="s">
        <v>343</v>
      </c>
      <c r="C222" s="33" t="s">
        <v>50</v>
      </c>
      <c r="D222" s="34" t="s">
        <v>292</v>
      </c>
      <c r="E222" s="33" t="s">
        <v>54</v>
      </c>
      <c r="F222" s="35">
        <v>10</v>
      </c>
      <c r="G222" s="36">
        <v>0</v>
      </c>
      <c r="H222" s="37">
        <f t="shared" si="3"/>
        <v>10</v>
      </c>
    </row>
    <row r="223" spans="1:8" s="20" customFormat="1" ht="28.9" hidden="1" customHeight="1" x14ac:dyDescent="0.3">
      <c r="A223" s="49">
        <v>218</v>
      </c>
      <c r="B223" s="33" t="s">
        <v>343</v>
      </c>
      <c r="C223" s="33" t="s">
        <v>51</v>
      </c>
      <c r="D223" s="34" t="s">
        <v>292</v>
      </c>
      <c r="E223" s="33" t="s">
        <v>54</v>
      </c>
      <c r="F223" s="35">
        <v>10</v>
      </c>
      <c r="G223" s="36">
        <v>0.61</v>
      </c>
      <c r="H223" s="37">
        <f t="shared" si="3"/>
        <v>9.39</v>
      </c>
    </row>
    <row r="224" spans="1:8" ht="28.9" customHeight="1" x14ac:dyDescent="0.3">
      <c r="A224" s="49">
        <v>130</v>
      </c>
      <c r="B224" s="33" t="s">
        <v>176</v>
      </c>
      <c r="C224" s="33" t="s">
        <v>50</v>
      </c>
      <c r="D224" s="34" t="s">
        <v>293</v>
      </c>
      <c r="E224" s="33" t="s">
        <v>198</v>
      </c>
      <c r="F224" s="35">
        <v>1</v>
      </c>
      <c r="G224" s="36">
        <v>0.04</v>
      </c>
      <c r="H224" s="37">
        <f t="shared" si="3"/>
        <v>0.96</v>
      </c>
    </row>
    <row r="225" spans="1:8" ht="28.9" customHeight="1" x14ac:dyDescent="0.3">
      <c r="A225" s="49">
        <v>131</v>
      </c>
      <c r="B225" s="33" t="s">
        <v>177</v>
      </c>
      <c r="C225" s="33" t="s">
        <v>50</v>
      </c>
      <c r="D225" s="34" t="s">
        <v>344</v>
      </c>
      <c r="E225" s="33" t="s">
        <v>198</v>
      </c>
      <c r="F225" s="35">
        <v>2.5</v>
      </c>
      <c r="G225" s="36">
        <v>0.47</v>
      </c>
      <c r="H225" s="37">
        <f t="shared" si="3"/>
        <v>2.0300000000000002</v>
      </c>
    </row>
    <row r="226" spans="1:8" ht="28.9" customHeight="1" x14ac:dyDescent="0.3">
      <c r="A226" s="49">
        <v>132</v>
      </c>
      <c r="B226" s="33" t="s">
        <v>178</v>
      </c>
      <c r="C226" s="33" t="s">
        <v>50</v>
      </c>
      <c r="D226" s="34" t="s">
        <v>345</v>
      </c>
      <c r="E226" s="33" t="s">
        <v>198</v>
      </c>
      <c r="F226" s="36">
        <v>0.63</v>
      </c>
      <c r="G226" s="36">
        <v>0.4</v>
      </c>
      <c r="H226" s="37">
        <f t="shared" si="3"/>
        <v>0.22999999999999998</v>
      </c>
    </row>
    <row r="227" spans="1:8" ht="28.9" customHeight="1" x14ac:dyDescent="0.3">
      <c r="A227" s="49">
        <v>133</v>
      </c>
      <c r="B227" s="33" t="s">
        <v>179</v>
      </c>
      <c r="C227" s="33" t="s">
        <v>50</v>
      </c>
      <c r="D227" s="34" t="s">
        <v>346</v>
      </c>
      <c r="E227" s="33" t="s">
        <v>198</v>
      </c>
      <c r="F227" s="35">
        <v>1</v>
      </c>
      <c r="G227" s="36">
        <v>0.02</v>
      </c>
      <c r="H227" s="37">
        <f t="shared" si="3"/>
        <v>0.98</v>
      </c>
    </row>
    <row r="228" spans="1:8" s="20" customFormat="1" ht="28.9" hidden="1" customHeight="1" x14ac:dyDescent="0.3">
      <c r="A228" s="49">
        <v>223</v>
      </c>
      <c r="B228" s="38" t="s">
        <v>217</v>
      </c>
      <c r="C228" s="33"/>
      <c r="D228" s="34"/>
      <c r="E228" s="33"/>
      <c r="F228" s="35"/>
      <c r="G228" s="36"/>
      <c r="H228" s="37">
        <f t="shared" si="3"/>
        <v>0</v>
      </c>
    </row>
    <row r="229" spans="1:8" s="20" customFormat="1" ht="28.9" hidden="1" customHeight="1" x14ac:dyDescent="0.3">
      <c r="A229" s="49">
        <v>224</v>
      </c>
      <c r="B229" s="33" t="s">
        <v>181</v>
      </c>
      <c r="C229" s="33" t="s">
        <v>50</v>
      </c>
      <c r="D229" s="33" t="s">
        <v>296</v>
      </c>
      <c r="E229" s="33" t="s">
        <v>54</v>
      </c>
      <c r="F229" s="35">
        <v>6.3</v>
      </c>
      <c r="G229" s="36">
        <v>0</v>
      </c>
      <c r="H229" s="37">
        <f t="shared" si="3"/>
        <v>6.3</v>
      </c>
    </row>
    <row r="230" spans="1:8" s="20" customFormat="1" ht="28.9" hidden="1" customHeight="1" x14ac:dyDescent="0.3">
      <c r="A230" s="49">
        <v>225</v>
      </c>
      <c r="B230" s="33" t="s">
        <v>181</v>
      </c>
      <c r="C230" s="33" t="s">
        <v>51</v>
      </c>
      <c r="D230" s="33" t="s">
        <v>296</v>
      </c>
      <c r="E230" s="33" t="s">
        <v>54</v>
      </c>
      <c r="F230" s="35">
        <v>6.3</v>
      </c>
      <c r="G230" s="36">
        <v>1.52</v>
      </c>
      <c r="H230" s="37">
        <f t="shared" si="3"/>
        <v>4.7799999999999994</v>
      </c>
    </row>
    <row r="231" spans="1:8" s="20" customFormat="1" ht="28.9" hidden="1" customHeight="1" x14ac:dyDescent="0.3">
      <c r="A231" s="49">
        <v>226</v>
      </c>
      <c r="B231" s="33" t="s">
        <v>182</v>
      </c>
      <c r="C231" s="33" t="s">
        <v>50</v>
      </c>
      <c r="D231" s="33" t="s">
        <v>329</v>
      </c>
      <c r="E231" s="33" t="s">
        <v>197</v>
      </c>
      <c r="F231" s="35">
        <v>2.5</v>
      </c>
      <c r="G231" s="36">
        <v>0.1</v>
      </c>
      <c r="H231" s="37">
        <f t="shared" si="3"/>
        <v>2.4</v>
      </c>
    </row>
    <row r="232" spans="1:8" ht="28.9" customHeight="1" x14ac:dyDescent="0.3">
      <c r="A232" s="49">
        <v>134</v>
      </c>
      <c r="B232" s="33" t="s">
        <v>183</v>
      </c>
      <c r="C232" s="33" t="s">
        <v>50</v>
      </c>
      <c r="D232" s="33" t="s">
        <v>295</v>
      </c>
      <c r="E232" s="33" t="s">
        <v>198</v>
      </c>
      <c r="F232" s="35">
        <v>1</v>
      </c>
      <c r="G232" s="36">
        <v>0</v>
      </c>
      <c r="H232" s="37">
        <f t="shared" si="3"/>
        <v>1</v>
      </c>
    </row>
    <row r="233" spans="1:8" ht="28.9" customHeight="1" x14ac:dyDescent="0.3">
      <c r="A233" s="49">
        <v>135</v>
      </c>
      <c r="B233" s="33" t="s">
        <v>64</v>
      </c>
      <c r="C233" s="33" t="s">
        <v>50</v>
      </c>
      <c r="D233" s="33" t="s">
        <v>241</v>
      </c>
      <c r="E233" s="33" t="s">
        <v>198</v>
      </c>
      <c r="F233" s="35">
        <v>1.6</v>
      </c>
      <c r="G233" s="36">
        <v>0.01</v>
      </c>
      <c r="H233" s="37">
        <f t="shared" si="3"/>
        <v>1.59</v>
      </c>
    </row>
    <row r="234" spans="1:8" ht="28.9" customHeight="1" x14ac:dyDescent="0.3">
      <c r="A234" s="49">
        <v>136</v>
      </c>
      <c r="B234" s="33" t="s">
        <v>184</v>
      </c>
      <c r="C234" s="33" t="s">
        <v>50</v>
      </c>
      <c r="D234" s="33" t="s">
        <v>294</v>
      </c>
      <c r="E234" s="33" t="s">
        <v>198</v>
      </c>
      <c r="F234" s="35">
        <v>1</v>
      </c>
      <c r="G234" s="36">
        <v>0.26</v>
      </c>
      <c r="H234" s="37">
        <f t="shared" si="3"/>
        <v>0.74</v>
      </c>
    </row>
    <row r="235" spans="1:8" s="20" customFormat="1" ht="28.9" hidden="1" customHeight="1" x14ac:dyDescent="0.3">
      <c r="A235" s="49">
        <v>230</v>
      </c>
      <c r="B235" s="38" t="s">
        <v>218</v>
      </c>
      <c r="C235" s="33"/>
      <c r="D235" s="34"/>
      <c r="E235" s="33"/>
      <c r="F235" s="35"/>
      <c r="G235" s="36"/>
      <c r="H235" s="37"/>
    </row>
    <row r="236" spans="1:8" s="20" customFormat="1" ht="28.9" hidden="1" customHeight="1" x14ac:dyDescent="0.3">
      <c r="A236" s="49">
        <v>231</v>
      </c>
      <c r="B236" s="33" t="s">
        <v>185</v>
      </c>
      <c r="C236" s="33" t="s">
        <v>50</v>
      </c>
      <c r="D236" s="33" t="s">
        <v>301</v>
      </c>
      <c r="E236" s="33" t="s">
        <v>54</v>
      </c>
      <c r="F236" s="35">
        <v>6.3</v>
      </c>
      <c r="G236" s="36">
        <v>0.24</v>
      </c>
      <c r="H236" s="37">
        <f t="shared" si="3"/>
        <v>6.06</v>
      </c>
    </row>
    <row r="237" spans="1:8" s="20" customFormat="1" ht="28.9" hidden="1" customHeight="1" x14ac:dyDescent="0.3">
      <c r="A237" s="49">
        <v>232</v>
      </c>
      <c r="B237" s="33" t="s">
        <v>185</v>
      </c>
      <c r="C237" s="33" t="s">
        <v>51</v>
      </c>
      <c r="D237" s="33" t="s">
        <v>301</v>
      </c>
      <c r="E237" s="33" t="s">
        <v>54</v>
      </c>
      <c r="F237" s="35">
        <v>6.3</v>
      </c>
      <c r="G237" s="36">
        <v>4.75</v>
      </c>
      <c r="H237" s="37">
        <f t="shared" si="3"/>
        <v>1.5499999999999998</v>
      </c>
    </row>
    <row r="238" spans="1:8" s="20" customFormat="1" ht="28.9" hidden="1" customHeight="1" x14ac:dyDescent="0.3">
      <c r="A238" s="49">
        <v>233</v>
      </c>
      <c r="B238" s="33" t="s">
        <v>186</v>
      </c>
      <c r="C238" s="33" t="s">
        <v>51</v>
      </c>
      <c r="D238" s="33" t="s">
        <v>297</v>
      </c>
      <c r="E238" s="33" t="s">
        <v>197</v>
      </c>
      <c r="F238" s="35">
        <v>6.3</v>
      </c>
      <c r="G238" s="36">
        <v>0.63</v>
      </c>
      <c r="H238" s="37">
        <f t="shared" si="3"/>
        <v>5.67</v>
      </c>
    </row>
    <row r="239" spans="1:8" s="20" customFormat="1" ht="28.9" hidden="1" customHeight="1" x14ac:dyDescent="0.3">
      <c r="A239" s="49">
        <v>234</v>
      </c>
      <c r="B239" s="33" t="s">
        <v>186</v>
      </c>
      <c r="C239" s="33" t="s">
        <v>50</v>
      </c>
      <c r="D239" s="33" t="s">
        <v>297</v>
      </c>
      <c r="E239" s="33" t="s">
        <v>197</v>
      </c>
      <c r="F239" s="35">
        <v>6.3</v>
      </c>
      <c r="G239" s="36">
        <v>0</v>
      </c>
      <c r="H239" s="37">
        <f t="shared" si="3"/>
        <v>6.3</v>
      </c>
    </row>
    <row r="240" spans="1:8" ht="28.9" customHeight="1" x14ac:dyDescent="0.3">
      <c r="A240" s="49">
        <v>137</v>
      </c>
      <c r="B240" s="33" t="s">
        <v>187</v>
      </c>
      <c r="C240" s="33" t="s">
        <v>50</v>
      </c>
      <c r="D240" s="33" t="s">
        <v>342</v>
      </c>
      <c r="E240" s="33" t="s">
        <v>198</v>
      </c>
      <c r="F240" s="35">
        <v>1</v>
      </c>
      <c r="G240" s="36">
        <v>0.23</v>
      </c>
      <c r="H240" s="37">
        <f t="shared" si="3"/>
        <v>0.77</v>
      </c>
    </row>
    <row r="241" spans="1:8" ht="28.9" customHeight="1" x14ac:dyDescent="0.3">
      <c r="A241" s="49">
        <v>138</v>
      </c>
      <c r="B241" s="33" t="s">
        <v>188</v>
      </c>
      <c r="C241" s="33" t="s">
        <v>50</v>
      </c>
      <c r="D241" s="33" t="s">
        <v>298</v>
      </c>
      <c r="E241" s="33" t="s">
        <v>198</v>
      </c>
      <c r="F241" s="35">
        <v>1</v>
      </c>
      <c r="G241" s="36">
        <v>0.54</v>
      </c>
      <c r="H241" s="37">
        <f t="shared" si="3"/>
        <v>0.45999999999999996</v>
      </c>
    </row>
    <row r="242" spans="1:8" ht="28.9" customHeight="1" x14ac:dyDescent="0.3">
      <c r="A242" s="49">
        <v>139</v>
      </c>
      <c r="B242" s="33" t="s">
        <v>189</v>
      </c>
      <c r="C242" s="33" t="s">
        <v>50</v>
      </c>
      <c r="D242" s="33" t="s">
        <v>299</v>
      </c>
      <c r="E242" s="33" t="s">
        <v>198</v>
      </c>
      <c r="F242" s="35">
        <v>1</v>
      </c>
      <c r="G242" s="36">
        <v>0.17</v>
      </c>
      <c r="H242" s="37">
        <f t="shared" si="3"/>
        <v>0.83</v>
      </c>
    </row>
    <row r="243" spans="1:8" s="20" customFormat="1" ht="28.9" hidden="1" customHeight="1" x14ac:dyDescent="0.3">
      <c r="A243" s="49">
        <v>238</v>
      </c>
      <c r="B243" s="33" t="s">
        <v>190</v>
      </c>
      <c r="C243" s="33" t="s">
        <v>50</v>
      </c>
      <c r="D243" s="33" t="s">
        <v>300</v>
      </c>
      <c r="E243" s="33" t="s">
        <v>203</v>
      </c>
      <c r="F243" s="35">
        <v>16</v>
      </c>
      <c r="G243" s="36">
        <v>3.33</v>
      </c>
      <c r="H243" s="37">
        <f t="shared" si="3"/>
        <v>12.67</v>
      </c>
    </row>
    <row r="244" spans="1:8" s="20" customFormat="1" ht="28.9" hidden="1" customHeight="1" x14ac:dyDescent="0.3">
      <c r="A244" s="49">
        <v>239</v>
      </c>
      <c r="B244" s="33" t="s">
        <v>190</v>
      </c>
      <c r="C244" s="33" t="s">
        <v>51</v>
      </c>
      <c r="D244" s="33" t="s">
        <v>300</v>
      </c>
      <c r="E244" s="33" t="s">
        <v>203</v>
      </c>
      <c r="F244" s="35">
        <v>16</v>
      </c>
      <c r="G244" s="36">
        <v>0</v>
      </c>
      <c r="H244" s="37">
        <f t="shared" si="3"/>
        <v>16</v>
      </c>
    </row>
    <row r="245" spans="1:8" s="20" customFormat="1" ht="28.9" hidden="1" customHeight="1" x14ac:dyDescent="0.3">
      <c r="A245" s="49">
        <v>240</v>
      </c>
      <c r="B245" s="33" t="s">
        <v>191</v>
      </c>
      <c r="C245" s="33" t="s">
        <v>50</v>
      </c>
      <c r="D245" s="33" t="s">
        <v>300</v>
      </c>
      <c r="E245" s="33" t="s">
        <v>54</v>
      </c>
      <c r="F245" s="35">
        <v>16</v>
      </c>
      <c r="G245" s="36">
        <v>1.92</v>
      </c>
      <c r="H245" s="37">
        <f t="shared" si="3"/>
        <v>14.08</v>
      </c>
    </row>
    <row r="246" spans="1:8" s="20" customFormat="1" ht="28.9" hidden="1" customHeight="1" x14ac:dyDescent="0.3">
      <c r="A246" s="49">
        <v>241</v>
      </c>
      <c r="B246" s="33" t="s">
        <v>191</v>
      </c>
      <c r="C246" s="33" t="s">
        <v>51</v>
      </c>
      <c r="D246" s="33" t="s">
        <v>300</v>
      </c>
      <c r="E246" s="33" t="s">
        <v>54</v>
      </c>
      <c r="F246" s="35">
        <v>16</v>
      </c>
      <c r="G246" s="36">
        <v>2.19</v>
      </c>
      <c r="H246" s="37">
        <f t="shared" si="3"/>
        <v>13.81</v>
      </c>
    </row>
    <row r="247" spans="1:8" s="20" customFormat="1" ht="28.9" hidden="1" customHeight="1" x14ac:dyDescent="0.3">
      <c r="A247" s="49">
        <v>242</v>
      </c>
      <c r="B247" s="38" t="s">
        <v>219</v>
      </c>
      <c r="C247" s="33"/>
      <c r="D247" s="34"/>
      <c r="E247" s="33"/>
      <c r="F247" s="35"/>
      <c r="G247" s="36"/>
      <c r="H247" s="37"/>
    </row>
    <row r="248" spans="1:8" s="20" customFormat="1" ht="28.9" hidden="1" customHeight="1" x14ac:dyDescent="0.3">
      <c r="A248" s="49">
        <v>243</v>
      </c>
      <c r="B248" s="33" t="s">
        <v>192</v>
      </c>
      <c r="C248" s="33" t="s">
        <v>50</v>
      </c>
      <c r="D248" s="33" t="s">
        <v>302</v>
      </c>
      <c r="E248" s="33" t="s">
        <v>54</v>
      </c>
      <c r="F248" s="35">
        <v>6.3</v>
      </c>
      <c r="G248" s="36">
        <v>2.48</v>
      </c>
      <c r="H248" s="37">
        <f t="shared" si="3"/>
        <v>3.82</v>
      </c>
    </row>
    <row r="249" spans="1:8" s="20" customFormat="1" ht="28.9" hidden="1" customHeight="1" x14ac:dyDescent="0.3">
      <c r="A249" s="49">
        <v>244</v>
      </c>
      <c r="B249" s="33" t="s">
        <v>192</v>
      </c>
      <c r="C249" s="33" t="s">
        <v>51</v>
      </c>
      <c r="D249" s="33" t="s">
        <v>302</v>
      </c>
      <c r="E249" s="33" t="s">
        <v>54</v>
      </c>
      <c r="F249" s="35">
        <v>6.3</v>
      </c>
      <c r="G249" s="36">
        <v>3.18</v>
      </c>
      <c r="H249" s="37">
        <f t="shared" si="3"/>
        <v>3.1199999999999997</v>
      </c>
    </row>
    <row r="250" spans="1:8" ht="28.9" customHeight="1" x14ac:dyDescent="0.3">
      <c r="A250" s="49">
        <v>140</v>
      </c>
      <c r="B250" s="33" t="s">
        <v>193</v>
      </c>
      <c r="C250" s="33" t="s">
        <v>50</v>
      </c>
      <c r="D250" s="33" t="s">
        <v>303</v>
      </c>
      <c r="E250" s="33" t="s">
        <v>198</v>
      </c>
      <c r="F250" s="35">
        <v>4</v>
      </c>
      <c r="G250" s="36">
        <v>0.56999999999999995</v>
      </c>
      <c r="H250" s="37">
        <f t="shared" si="3"/>
        <v>3.43</v>
      </c>
    </row>
    <row r="251" spans="1:8" ht="28.9" customHeight="1" x14ac:dyDescent="0.3">
      <c r="A251" s="49">
        <v>141</v>
      </c>
      <c r="B251" s="33" t="s">
        <v>194</v>
      </c>
      <c r="C251" s="33" t="s">
        <v>50</v>
      </c>
      <c r="D251" s="33" t="s">
        <v>322</v>
      </c>
      <c r="E251" s="33" t="s">
        <v>198</v>
      </c>
      <c r="F251" s="35">
        <v>1</v>
      </c>
      <c r="G251" s="36">
        <v>0.25</v>
      </c>
      <c r="H251" s="37">
        <f t="shared" si="3"/>
        <v>0.75</v>
      </c>
    </row>
    <row r="252" spans="1:8" ht="28.9" customHeight="1" x14ac:dyDescent="0.3">
      <c r="A252" s="49">
        <v>142</v>
      </c>
      <c r="B252" s="33" t="s">
        <v>195</v>
      </c>
      <c r="C252" s="33" t="s">
        <v>50</v>
      </c>
      <c r="D252" s="33" t="s">
        <v>304</v>
      </c>
      <c r="E252" s="33" t="s">
        <v>198</v>
      </c>
      <c r="F252" s="35">
        <v>1.6</v>
      </c>
      <c r="G252" s="36">
        <v>0.33</v>
      </c>
      <c r="H252" s="37">
        <f t="shared" si="3"/>
        <v>1.27</v>
      </c>
    </row>
    <row r="253" spans="1:8" ht="28.9" customHeight="1" x14ac:dyDescent="0.3">
      <c r="A253" s="50">
        <v>143</v>
      </c>
      <c r="B253" s="40" t="s">
        <v>366</v>
      </c>
      <c r="C253" s="40" t="s">
        <v>50</v>
      </c>
      <c r="D253" s="39" t="s">
        <v>366</v>
      </c>
      <c r="E253" s="33" t="s">
        <v>198</v>
      </c>
      <c r="F253" s="41">
        <v>1</v>
      </c>
      <c r="G253" s="43">
        <v>0.01</v>
      </c>
      <c r="H253" s="37">
        <f t="shared" si="3"/>
        <v>0.99</v>
      </c>
    </row>
    <row r="254" spans="1:8" ht="28.9" customHeight="1" x14ac:dyDescent="0.3">
      <c r="A254" s="50">
        <v>144</v>
      </c>
      <c r="B254" s="40" t="s">
        <v>367</v>
      </c>
      <c r="C254" s="40" t="s">
        <v>50</v>
      </c>
      <c r="D254" s="39" t="s">
        <v>367</v>
      </c>
      <c r="E254" s="33" t="s">
        <v>198</v>
      </c>
      <c r="F254" s="41">
        <v>1.6</v>
      </c>
      <c r="G254" s="43">
        <v>0.3</v>
      </c>
      <c r="H254" s="37">
        <f t="shared" si="3"/>
        <v>1.3</v>
      </c>
    </row>
    <row r="255" spans="1:8" ht="28.9" customHeight="1" x14ac:dyDescent="0.3">
      <c r="A255" s="50">
        <v>145</v>
      </c>
      <c r="B255" s="40" t="s">
        <v>368</v>
      </c>
      <c r="C255" s="40" t="s">
        <v>50</v>
      </c>
      <c r="D255" s="39" t="s">
        <v>368</v>
      </c>
      <c r="E255" s="33" t="s">
        <v>198</v>
      </c>
      <c r="F255" s="41">
        <v>1.6</v>
      </c>
      <c r="G255" s="43">
        <v>0.77</v>
      </c>
      <c r="H255" s="37">
        <f t="shared" si="3"/>
        <v>0.83000000000000007</v>
      </c>
    </row>
    <row r="256" spans="1:8" s="20" customFormat="1" ht="28.9" hidden="1" customHeight="1" x14ac:dyDescent="0.3">
      <c r="A256" s="51"/>
      <c r="B256" s="46"/>
      <c r="C256" s="46"/>
      <c r="D256" s="46"/>
      <c r="E256" s="46"/>
      <c r="F256" s="47">
        <f>SUM(F6:F255)</f>
        <v>1417.9499999999989</v>
      </c>
      <c r="G256" s="47">
        <f t="shared" ref="G256:H256" si="4">SUM(G6:G255)</f>
        <v>315.70092350000004</v>
      </c>
      <c r="H256" s="47">
        <f t="shared" si="4"/>
        <v>1102.2490764999991</v>
      </c>
    </row>
    <row r="257" spans="1:8" ht="28.9" customHeight="1" x14ac:dyDescent="0.3">
      <c r="A257" s="39"/>
      <c r="B257" s="39"/>
      <c r="C257" s="39"/>
      <c r="D257" s="39"/>
      <c r="E257" s="39"/>
      <c r="F257" s="56">
        <f>SUM(F29:F255)</f>
        <v>1014.05</v>
      </c>
      <c r="G257" s="56">
        <f t="shared" ref="G257:H257" si="5">SUM(G29:G255)</f>
        <v>201.81746649999994</v>
      </c>
      <c r="H257" s="56">
        <f t="shared" si="5"/>
        <v>812.23253349999959</v>
      </c>
    </row>
    <row r="258" spans="1:8" ht="28.9" customHeight="1" x14ac:dyDescent="0.3">
      <c r="C258" s="21" t="s">
        <v>369</v>
      </c>
      <c r="D258" s="21"/>
      <c r="E258" s="21"/>
      <c r="G258" s="52"/>
    </row>
    <row r="259" spans="1:8" ht="28.9" customHeight="1" x14ac:dyDescent="0.3">
      <c r="G259" s="52"/>
    </row>
    <row r="260" spans="1:8" ht="28.9" customHeight="1" x14ac:dyDescent="0.3">
      <c r="G260" s="52"/>
    </row>
    <row r="261" spans="1:8" ht="28.9" customHeight="1" x14ac:dyDescent="0.3">
      <c r="G261" s="52"/>
    </row>
    <row r="262" spans="1:8" ht="28.9" customHeight="1" x14ac:dyDescent="0.3">
      <c r="G262" s="52"/>
    </row>
    <row r="263" spans="1:8" ht="28.9" customHeight="1" x14ac:dyDescent="0.3">
      <c r="G263" s="52"/>
    </row>
    <row r="264" spans="1:8" ht="28.9" customHeight="1" x14ac:dyDescent="0.3">
      <c r="G264" s="52"/>
    </row>
    <row r="265" spans="1:8" ht="28.9" customHeight="1" x14ac:dyDescent="0.3">
      <c r="G265" s="52"/>
    </row>
    <row r="266" spans="1:8" ht="28.9" customHeight="1" x14ac:dyDescent="0.3">
      <c r="G266" s="52"/>
    </row>
    <row r="267" spans="1:8" ht="28.9" customHeight="1" x14ac:dyDescent="0.3">
      <c r="G267" s="52"/>
    </row>
    <row r="268" spans="1:8" ht="28.9" customHeight="1" x14ac:dyDescent="0.3">
      <c r="G268" s="52"/>
    </row>
    <row r="269" spans="1:8" ht="28.9" customHeight="1" x14ac:dyDescent="0.3">
      <c r="G269" s="52"/>
    </row>
    <row r="270" spans="1:8" ht="28.9" customHeight="1" x14ac:dyDescent="0.3">
      <c r="G270" s="52"/>
    </row>
    <row r="271" spans="1:8" ht="28.9" customHeight="1" x14ac:dyDescent="0.3">
      <c r="G271" s="52"/>
    </row>
    <row r="272" spans="1:8" ht="28.9" customHeight="1" x14ac:dyDescent="0.3">
      <c r="G272" s="52"/>
    </row>
    <row r="273" s="52" customFormat="1" ht="28.9" customHeight="1" x14ac:dyDescent="0.3"/>
    <row r="274" s="52" customFormat="1" ht="28.9" customHeight="1" x14ac:dyDescent="0.3"/>
    <row r="275" s="52" customFormat="1" ht="28.9" customHeight="1" x14ac:dyDescent="0.3"/>
    <row r="276" s="52" customFormat="1" ht="28.9" customHeight="1" x14ac:dyDescent="0.3"/>
    <row r="277" s="52" customFormat="1" ht="28.9" customHeight="1" x14ac:dyDescent="0.3"/>
    <row r="278" s="52" customFormat="1" ht="28.9" customHeight="1" x14ac:dyDescent="0.3"/>
    <row r="279" s="52" customFormat="1" ht="28.9" customHeight="1" x14ac:dyDescent="0.3"/>
    <row r="280" s="52" customFormat="1" ht="28.9" customHeight="1" x14ac:dyDescent="0.3"/>
    <row r="281" s="52" customFormat="1" ht="28.9" customHeight="1" x14ac:dyDescent="0.3"/>
    <row r="282" s="52" customFormat="1" ht="28.9" customHeight="1" x14ac:dyDescent="0.3"/>
    <row r="283" s="52" customFormat="1" ht="28.9" customHeight="1" x14ac:dyDescent="0.3"/>
    <row r="284" s="52" customFormat="1" ht="28.9" customHeight="1" x14ac:dyDescent="0.3"/>
    <row r="285" s="52" customFormat="1" ht="28.9" customHeight="1" x14ac:dyDescent="0.3"/>
    <row r="286" s="52" customFormat="1" ht="28.9" customHeight="1" x14ac:dyDescent="0.3"/>
    <row r="287" s="52" customFormat="1" ht="28.9" customHeight="1" x14ac:dyDescent="0.3"/>
    <row r="288" s="52" customFormat="1" ht="28.9" customHeight="1" x14ac:dyDescent="0.3"/>
    <row r="289" s="52" customFormat="1" ht="28.9" customHeight="1" x14ac:dyDescent="0.3"/>
    <row r="290" s="52" customFormat="1" ht="28.9" customHeight="1" x14ac:dyDescent="0.3"/>
    <row r="291" s="52" customFormat="1" ht="28.9" customHeight="1" x14ac:dyDescent="0.3"/>
    <row r="292" s="52" customFormat="1" ht="28.9" customHeight="1" x14ac:dyDescent="0.3"/>
    <row r="293" s="52" customFormat="1" ht="28.9" customHeight="1" x14ac:dyDescent="0.3"/>
    <row r="294" s="52" customFormat="1" ht="28.9" customHeight="1" x14ac:dyDescent="0.3"/>
    <row r="295" s="52" customFormat="1" ht="28.9" customHeight="1" x14ac:dyDescent="0.3"/>
    <row r="296" s="52" customFormat="1" ht="28.9" customHeight="1" x14ac:dyDescent="0.3"/>
    <row r="297" s="52" customFormat="1" ht="28.9" customHeight="1" x14ac:dyDescent="0.3"/>
    <row r="298" s="52" customFormat="1" ht="28.9" customHeight="1" x14ac:dyDescent="0.3"/>
    <row r="299" s="52" customFormat="1" ht="28.9" customHeight="1" x14ac:dyDescent="0.3"/>
    <row r="300" s="52" customFormat="1" ht="28.9" customHeight="1" x14ac:dyDescent="0.3"/>
    <row r="301" s="52" customFormat="1" ht="28.9" customHeight="1" x14ac:dyDescent="0.3"/>
    <row r="302" s="52" customFormat="1" ht="28.9" customHeight="1" x14ac:dyDescent="0.3"/>
    <row r="303" s="52" customFormat="1" ht="28.9" customHeight="1" x14ac:dyDescent="0.3"/>
    <row r="304" s="52" customFormat="1" ht="28.9" customHeight="1" x14ac:dyDescent="0.3"/>
    <row r="305" s="52" customFormat="1" ht="28.9" customHeight="1" x14ac:dyDescent="0.3"/>
    <row r="306" s="52" customFormat="1" ht="28.9" customHeight="1" x14ac:dyDescent="0.3"/>
    <row r="307" s="52" customFormat="1" ht="28.9" customHeight="1" x14ac:dyDescent="0.3"/>
    <row r="308" s="52" customFormat="1" ht="28.9" customHeight="1" x14ac:dyDescent="0.3"/>
    <row r="309" s="52" customFormat="1" ht="28.9" customHeight="1" x14ac:dyDescent="0.3"/>
    <row r="310" s="52" customFormat="1" ht="28.9" customHeight="1" x14ac:dyDescent="0.3"/>
    <row r="311" s="52" customFormat="1" ht="28.9" customHeight="1" x14ac:dyDescent="0.3"/>
    <row r="312" s="52" customFormat="1" ht="28.9" customHeight="1" x14ac:dyDescent="0.3"/>
    <row r="313" s="52" customFormat="1" ht="28.9" customHeight="1" x14ac:dyDescent="0.3"/>
    <row r="314" s="52" customFormat="1" ht="28.9" customHeight="1" x14ac:dyDescent="0.3"/>
    <row r="315" s="52" customFormat="1" ht="28.9" customHeight="1" x14ac:dyDescent="0.3"/>
    <row r="316" s="52" customFormat="1" ht="28.9" customHeight="1" x14ac:dyDescent="0.3"/>
    <row r="317" s="52" customFormat="1" ht="28.9" customHeight="1" x14ac:dyDescent="0.3"/>
    <row r="318" s="52" customFormat="1" ht="28.9" customHeight="1" x14ac:dyDescent="0.3"/>
    <row r="319" s="52" customFormat="1" ht="28.9" customHeight="1" x14ac:dyDescent="0.3"/>
    <row r="320" s="52" customFormat="1" ht="28.9" customHeight="1" x14ac:dyDescent="0.3"/>
    <row r="321" s="52" customFormat="1" ht="28.9" customHeight="1" x14ac:dyDescent="0.3"/>
    <row r="322" s="52" customFormat="1" ht="28.9" customHeight="1" x14ac:dyDescent="0.3"/>
    <row r="323" s="52" customFormat="1" ht="28.9" customHeight="1" x14ac:dyDescent="0.3"/>
    <row r="324" s="52" customFormat="1" ht="28.9" customHeight="1" x14ac:dyDescent="0.3"/>
    <row r="325" s="52" customFormat="1" ht="28.9" customHeight="1" x14ac:dyDescent="0.3"/>
    <row r="326" s="52" customFormat="1" ht="28.9" customHeight="1" x14ac:dyDescent="0.3"/>
    <row r="327" s="52" customFormat="1" ht="28.9" customHeight="1" x14ac:dyDescent="0.3"/>
    <row r="328" s="52" customFormat="1" ht="28.9" customHeight="1" x14ac:dyDescent="0.3"/>
    <row r="329" s="52" customFormat="1" ht="28.9" customHeight="1" x14ac:dyDescent="0.3"/>
    <row r="330" s="52" customFormat="1" ht="28.9" customHeight="1" x14ac:dyDescent="0.3"/>
    <row r="331" s="52" customFormat="1" ht="28.9" customHeight="1" x14ac:dyDescent="0.3"/>
    <row r="332" s="52" customFormat="1" ht="28.9" customHeight="1" x14ac:dyDescent="0.3"/>
    <row r="333" s="52" customFormat="1" ht="28.9" customHeight="1" x14ac:dyDescent="0.3"/>
    <row r="334" s="52" customFormat="1" ht="28.9" customHeight="1" x14ac:dyDescent="0.3"/>
    <row r="335" s="52" customFormat="1" ht="28.9" customHeight="1" x14ac:dyDescent="0.3"/>
    <row r="336" s="52" customFormat="1" ht="28.9" customHeight="1" x14ac:dyDescent="0.3"/>
    <row r="337" s="52" customFormat="1" ht="28.9" customHeight="1" x14ac:dyDescent="0.3"/>
    <row r="338" s="52" customFormat="1" ht="28.9" customHeight="1" x14ac:dyDescent="0.3"/>
    <row r="339" s="52" customFormat="1" ht="28.9" customHeight="1" x14ac:dyDescent="0.3"/>
    <row r="340" s="52" customFormat="1" ht="28.9" customHeight="1" x14ac:dyDescent="0.3"/>
    <row r="341" s="52" customFormat="1" ht="28.9" customHeight="1" x14ac:dyDescent="0.3"/>
    <row r="342" s="52" customFormat="1" ht="28.9" customHeight="1" x14ac:dyDescent="0.3"/>
    <row r="343" s="52" customFormat="1" ht="28.9" customHeight="1" x14ac:dyDescent="0.3"/>
    <row r="344" s="52" customFormat="1" ht="28.9" customHeight="1" x14ac:dyDescent="0.3"/>
    <row r="345" s="52" customFormat="1" ht="28.9" customHeight="1" x14ac:dyDescent="0.3"/>
    <row r="346" s="52" customFormat="1" ht="28.9" customHeight="1" x14ac:dyDescent="0.3"/>
    <row r="347" s="52" customFormat="1" ht="28.9" customHeight="1" x14ac:dyDescent="0.3"/>
    <row r="348" s="52" customFormat="1" ht="28.9" customHeight="1" x14ac:dyDescent="0.3"/>
    <row r="349" s="52" customFormat="1" ht="28.9" customHeight="1" x14ac:dyDescent="0.3"/>
    <row r="350" s="52" customFormat="1" ht="28.9" customHeight="1" x14ac:dyDescent="0.3"/>
    <row r="351" s="52" customFormat="1" ht="28.9" customHeight="1" x14ac:dyDescent="0.3"/>
    <row r="352" s="52" customFormat="1" ht="28.9" customHeight="1" x14ac:dyDescent="0.3"/>
    <row r="353" s="52" customFormat="1" ht="28.9" customHeight="1" x14ac:dyDescent="0.3"/>
    <row r="354" s="52" customFormat="1" ht="28.9" customHeight="1" x14ac:dyDescent="0.3"/>
    <row r="355" s="52" customFormat="1" ht="28.9" customHeight="1" x14ac:dyDescent="0.3"/>
    <row r="356" s="52" customFormat="1" ht="28.9" customHeight="1" x14ac:dyDescent="0.3"/>
    <row r="357" s="52" customFormat="1" ht="28.9" customHeight="1" x14ac:dyDescent="0.3"/>
    <row r="358" s="52" customFormat="1" ht="28.9" customHeight="1" x14ac:dyDescent="0.3"/>
    <row r="359" s="52" customFormat="1" ht="28.9" customHeight="1" x14ac:dyDescent="0.3"/>
    <row r="360" s="52" customFormat="1" ht="28.9" customHeight="1" x14ac:dyDescent="0.3"/>
    <row r="361" s="52" customFormat="1" ht="28.9" customHeight="1" x14ac:dyDescent="0.3"/>
    <row r="362" s="52" customFormat="1" ht="28.9" customHeight="1" x14ac:dyDescent="0.3"/>
    <row r="363" s="52" customFormat="1" ht="28.9" customHeight="1" x14ac:dyDescent="0.3"/>
    <row r="364" s="52" customFormat="1" ht="28.9" customHeight="1" x14ac:dyDescent="0.3"/>
    <row r="365" s="52" customFormat="1" ht="28.9" customHeight="1" x14ac:dyDescent="0.3"/>
    <row r="366" s="52" customFormat="1" ht="28.9" customHeight="1" x14ac:dyDescent="0.3"/>
    <row r="367" s="52" customFormat="1" ht="28.9" customHeight="1" x14ac:dyDescent="0.3"/>
    <row r="368" s="52" customFormat="1" ht="28.9" customHeight="1" x14ac:dyDescent="0.3"/>
    <row r="369" s="52" customFormat="1" ht="28.9" customHeight="1" x14ac:dyDescent="0.3"/>
    <row r="370" s="52" customFormat="1" ht="28.9" customHeight="1" x14ac:dyDescent="0.3"/>
    <row r="371" s="52" customFormat="1" ht="28.9" customHeight="1" x14ac:dyDescent="0.3"/>
    <row r="372" s="52" customFormat="1" ht="28.9" customHeight="1" x14ac:dyDescent="0.3"/>
    <row r="373" s="52" customFormat="1" ht="28.9" customHeight="1" x14ac:dyDescent="0.3"/>
    <row r="374" s="52" customFormat="1" ht="28.9" customHeight="1" x14ac:dyDescent="0.3"/>
    <row r="375" s="52" customFormat="1" ht="28.9" customHeight="1" x14ac:dyDescent="0.3"/>
    <row r="376" s="52" customFormat="1" ht="28.9" customHeight="1" x14ac:dyDescent="0.3"/>
    <row r="377" s="52" customFormat="1" ht="28.9" customHeight="1" x14ac:dyDescent="0.3"/>
    <row r="378" s="52" customFormat="1" ht="28.9" customHeight="1" x14ac:dyDescent="0.3"/>
    <row r="379" s="52" customFormat="1" ht="28.9" customHeight="1" x14ac:dyDescent="0.3"/>
    <row r="380" s="52" customFormat="1" ht="28.9" customHeight="1" x14ac:dyDescent="0.3"/>
    <row r="381" s="52" customFormat="1" ht="28.9" customHeight="1" x14ac:dyDescent="0.3"/>
    <row r="382" s="52" customFormat="1" ht="28.9" customHeight="1" x14ac:dyDescent="0.3"/>
    <row r="383" s="52" customFormat="1" ht="28.9" customHeight="1" x14ac:dyDescent="0.3"/>
    <row r="384" s="52" customFormat="1" ht="28.9" customHeight="1" x14ac:dyDescent="0.3"/>
    <row r="385" s="52" customFormat="1" ht="28.9" customHeight="1" x14ac:dyDescent="0.3"/>
    <row r="386" s="52" customFormat="1" ht="28.9" customHeight="1" x14ac:dyDescent="0.3"/>
    <row r="387" s="52" customFormat="1" ht="28.9" customHeight="1" x14ac:dyDescent="0.3"/>
    <row r="388" s="52" customFormat="1" ht="28.9" customHeight="1" x14ac:dyDescent="0.3"/>
    <row r="389" s="52" customFormat="1" ht="28.9" customHeight="1" x14ac:dyDescent="0.3"/>
    <row r="390" s="52" customFormat="1" ht="28.9" customHeight="1" x14ac:dyDescent="0.3"/>
    <row r="391" s="52" customFormat="1" ht="28.9" customHeight="1" x14ac:dyDescent="0.3"/>
    <row r="392" s="52" customFormat="1" ht="28.9" customHeight="1" x14ac:dyDescent="0.3"/>
    <row r="393" s="52" customFormat="1" ht="28.9" customHeight="1" x14ac:dyDescent="0.3"/>
    <row r="394" s="52" customFormat="1" ht="28.9" customHeight="1" x14ac:dyDescent="0.3"/>
    <row r="395" s="52" customFormat="1" ht="28.9" customHeight="1" x14ac:dyDescent="0.3"/>
    <row r="396" s="52" customFormat="1" ht="28.9" customHeight="1" x14ac:dyDescent="0.3"/>
    <row r="397" s="52" customFormat="1" ht="28.9" customHeight="1" x14ac:dyDescent="0.3"/>
    <row r="398" s="52" customFormat="1" ht="28.9" customHeight="1" x14ac:dyDescent="0.3"/>
    <row r="399" s="52" customFormat="1" ht="28.9" customHeight="1" x14ac:dyDescent="0.3"/>
    <row r="400" s="52" customFormat="1" ht="28.9" customHeight="1" x14ac:dyDescent="0.3"/>
    <row r="401" s="52" customFormat="1" ht="28.9" customHeight="1" x14ac:dyDescent="0.3"/>
    <row r="402" s="52" customFormat="1" ht="28.9" customHeight="1" x14ac:dyDescent="0.3"/>
    <row r="403" s="52" customFormat="1" ht="28.9" customHeight="1" x14ac:dyDescent="0.3"/>
    <row r="404" s="52" customFormat="1" ht="28.9" customHeight="1" x14ac:dyDescent="0.3"/>
    <row r="405" s="52" customFormat="1" ht="28.9" customHeight="1" x14ac:dyDescent="0.3"/>
    <row r="406" s="52" customFormat="1" ht="28.9" customHeight="1" x14ac:dyDescent="0.3"/>
    <row r="407" s="52" customFormat="1" ht="28.9" customHeight="1" x14ac:dyDescent="0.3"/>
    <row r="408" s="52" customFormat="1" ht="28.9" customHeight="1" x14ac:dyDescent="0.3"/>
    <row r="409" s="52" customFormat="1" ht="28.9" customHeight="1" x14ac:dyDescent="0.3"/>
    <row r="410" s="52" customFormat="1" ht="28.9" customHeight="1" x14ac:dyDescent="0.3"/>
    <row r="411" s="52" customFormat="1" ht="28.9" customHeight="1" x14ac:dyDescent="0.3"/>
    <row r="412" s="52" customFormat="1" ht="28.9" customHeight="1" x14ac:dyDescent="0.3"/>
    <row r="413" s="52" customFormat="1" ht="28.9" customHeight="1" x14ac:dyDescent="0.3"/>
    <row r="414" s="52" customFormat="1" ht="28.9" customHeight="1" x14ac:dyDescent="0.3"/>
    <row r="415" s="52" customFormat="1" ht="28.9" customHeight="1" x14ac:dyDescent="0.3"/>
    <row r="416" s="52" customFormat="1" ht="28.9" customHeight="1" x14ac:dyDescent="0.3"/>
    <row r="417" s="52" customFormat="1" ht="28.9" customHeight="1" x14ac:dyDescent="0.3"/>
    <row r="418" s="52" customFormat="1" ht="28.9" customHeight="1" x14ac:dyDescent="0.3"/>
    <row r="419" s="52" customFormat="1" ht="28.9" customHeight="1" x14ac:dyDescent="0.3"/>
    <row r="420" s="52" customFormat="1" ht="28.9" customHeight="1" x14ac:dyDescent="0.3"/>
    <row r="421" s="52" customFormat="1" ht="28.9" customHeight="1" x14ac:dyDescent="0.3"/>
    <row r="422" s="52" customFormat="1" ht="28.9" customHeight="1" x14ac:dyDescent="0.3"/>
    <row r="423" s="52" customFormat="1" ht="28.9" customHeight="1" x14ac:dyDescent="0.3"/>
    <row r="424" s="52" customFormat="1" ht="28.9" customHeight="1" x14ac:dyDescent="0.3"/>
    <row r="425" s="52" customFormat="1" ht="28.9" customHeight="1" x14ac:dyDescent="0.3"/>
    <row r="426" s="52" customFormat="1" ht="28.9" customHeight="1" x14ac:dyDescent="0.3"/>
    <row r="427" s="52" customFormat="1" ht="28.9" customHeight="1" x14ac:dyDescent="0.3"/>
    <row r="428" s="52" customFormat="1" ht="28.9" customHeight="1" x14ac:dyDescent="0.3"/>
    <row r="429" s="52" customFormat="1" ht="28.9" customHeight="1" x14ac:dyDescent="0.3"/>
    <row r="430" s="52" customFormat="1" ht="28.9" customHeight="1" x14ac:dyDescent="0.3"/>
    <row r="431" s="52" customFormat="1" ht="28.9" customHeight="1" x14ac:dyDescent="0.3"/>
    <row r="432" s="52" customFormat="1" ht="28.9" customHeight="1" x14ac:dyDescent="0.3"/>
    <row r="433" s="52" customFormat="1" ht="28.9" customHeight="1" x14ac:dyDescent="0.3"/>
    <row r="434" s="52" customFormat="1" ht="28.9" customHeight="1" x14ac:dyDescent="0.3"/>
    <row r="435" s="52" customFormat="1" ht="28.9" customHeight="1" x14ac:dyDescent="0.3"/>
    <row r="436" s="52" customFormat="1" ht="28.9" customHeight="1" x14ac:dyDescent="0.3"/>
    <row r="437" s="52" customFormat="1" ht="28.9" customHeight="1" x14ac:dyDescent="0.3"/>
    <row r="438" s="52" customFormat="1" ht="28.9" customHeight="1" x14ac:dyDescent="0.3"/>
    <row r="439" s="52" customFormat="1" ht="28.9" customHeight="1" x14ac:dyDescent="0.3"/>
    <row r="440" s="52" customFormat="1" ht="28.9" customHeight="1" x14ac:dyDescent="0.3"/>
    <row r="441" s="52" customFormat="1" ht="28.9" customHeight="1" x14ac:dyDescent="0.3"/>
    <row r="442" s="52" customFormat="1" ht="28.9" customHeight="1" x14ac:dyDescent="0.3"/>
    <row r="443" s="52" customFormat="1" ht="28.9" customHeight="1" x14ac:dyDescent="0.3"/>
    <row r="444" s="52" customFormat="1" ht="28.9" customHeight="1" x14ac:dyDescent="0.3"/>
    <row r="445" s="52" customFormat="1" ht="28.9" customHeight="1" x14ac:dyDescent="0.3"/>
    <row r="446" s="52" customFormat="1" ht="28.9" customHeight="1" x14ac:dyDescent="0.3"/>
    <row r="447" s="52" customFormat="1" ht="28.9" customHeight="1" x14ac:dyDescent="0.3"/>
    <row r="448" s="52" customFormat="1" ht="28.9" customHeight="1" x14ac:dyDescent="0.3"/>
    <row r="449" s="52" customFormat="1" ht="28.9" customHeight="1" x14ac:dyDescent="0.3"/>
    <row r="450" s="52" customFormat="1" ht="28.9" customHeight="1" x14ac:dyDescent="0.3"/>
    <row r="451" s="52" customFormat="1" ht="28.9" customHeight="1" x14ac:dyDescent="0.3"/>
    <row r="452" s="52" customFormat="1" ht="28.9" customHeight="1" x14ac:dyDescent="0.3"/>
    <row r="453" s="52" customFormat="1" ht="28.9" customHeight="1" x14ac:dyDescent="0.3"/>
    <row r="454" s="52" customFormat="1" ht="28.9" customHeight="1" x14ac:dyDescent="0.3"/>
    <row r="455" s="52" customFormat="1" ht="28.9" customHeight="1" x14ac:dyDescent="0.3"/>
    <row r="456" s="52" customFormat="1" ht="28.9" customHeight="1" x14ac:dyDescent="0.3"/>
    <row r="457" s="52" customFormat="1" ht="28.9" customHeight="1" x14ac:dyDescent="0.3"/>
    <row r="458" s="52" customFormat="1" ht="28.9" customHeight="1" x14ac:dyDescent="0.3"/>
    <row r="459" s="52" customFormat="1" ht="28.9" customHeight="1" x14ac:dyDescent="0.3"/>
    <row r="460" s="52" customFormat="1" ht="28.9" customHeight="1" x14ac:dyDescent="0.3"/>
    <row r="461" s="52" customFormat="1" ht="28.9" customHeight="1" x14ac:dyDescent="0.3"/>
    <row r="462" s="52" customFormat="1" ht="28.9" customHeight="1" x14ac:dyDescent="0.3"/>
    <row r="463" s="52" customFormat="1" ht="28.9" customHeight="1" x14ac:dyDescent="0.3"/>
    <row r="464" s="52" customFormat="1" ht="28.9" customHeight="1" x14ac:dyDescent="0.3"/>
    <row r="465" s="52" customFormat="1" ht="28.9" customHeight="1" x14ac:dyDescent="0.3"/>
    <row r="466" s="52" customFormat="1" ht="28.9" customHeight="1" x14ac:dyDescent="0.3"/>
    <row r="467" s="52" customFormat="1" ht="28.9" customHeight="1" x14ac:dyDescent="0.3"/>
    <row r="468" s="52" customFormat="1" ht="28.9" customHeight="1" x14ac:dyDescent="0.3"/>
    <row r="469" s="52" customFormat="1" ht="28.9" customHeight="1" x14ac:dyDescent="0.3"/>
    <row r="470" s="52" customFormat="1" ht="28.9" customHeight="1" x14ac:dyDescent="0.3"/>
    <row r="471" s="52" customFormat="1" ht="28.9" customHeight="1" x14ac:dyDescent="0.3"/>
    <row r="472" s="52" customFormat="1" ht="28.9" customHeight="1" x14ac:dyDescent="0.3"/>
    <row r="473" s="52" customFormat="1" ht="28.9" customHeight="1" x14ac:dyDescent="0.3"/>
    <row r="474" s="52" customFormat="1" ht="28.9" customHeight="1" x14ac:dyDescent="0.3"/>
    <row r="475" s="52" customFormat="1" ht="28.9" customHeight="1" x14ac:dyDescent="0.3"/>
    <row r="476" s="52" customFormat="1" ht="28.9" customHeight="1" x14ac:dyDescent="0.3"/>
    <row r="477" s="52" customFormat="1" ht="28.9" customHeight="1" x14ac:dyDescent="0.3"/>
    <row r="478" s="52" customFormat="1" ht="28.9" customHeight="1" x14ac:dyDescent="0.3"/>
    <row r="479" s="52" customFormat="1" ht="28.9" customHeight="1" x14ac:dyDescent="0.3"/>
    <row r="480" s="52" customFormat="1" ht="28.9" customHeight="1" x14ac:dyDescent="0.3"/>
    <row r="481" s="52" customFormat="1" ht="28.9" customHeight="1" x14ac:dyDescent="0.3"/>
    <row r="482" s="52" customFormat="1" ht="28.9" customHeight="1" x14ac:dyDescent="0.3"/>
    <row r="483" s="52" customFormat="1" ht="28.9" customHeight="1" x14ac:dyDescent="0.3"/>
    <row r="484" s="52" customFormat="1" ht="28.9" customHeight="1" x14ac:dyDescent="0.3"/>
    <row r="485" s="52" customFormat="1" ht="28.9" customHeight="1" x14ac:dyDescent="0.3"/>
    <row r="486" s="52" customFormat="1" ht="28.9" customHeight="1" x14ac:dyDescent="0.3"/>
    <row r="487" s="52" customFormat="1" ht="28.9" customHeight="1" x14ac:dyDescent="0.3"/>
    <row r="488" s="52" customFormat="1" ht="28.9" customHeight="1" x14ac:dyDescent="0.3"/>
    <row r="489" s="52" customFormat="1" ht="28.9" customHeight="1" x14ac:dyDescent="0.3"/>
    <row r="490" s="52" customFormat="1" ht="28.9" customHeight="1" x14ac:dyDescent="0.3"/>
    <row r="491" s="52" customFormat="1" ht="28.9" customHeight="1" x14ac:dyDescent="0.3"/>
    <row r="492" s="52" customFormat="1" ht="28.9" customHeight="1" x14ac:dyDescent="0.3"/>
    <row r="493" s="52" customFormat="1" ht="28.9" customHeight="1" x14ac:dyDescent="0.3"/>
    <row r="494" s="52" customFormat="1" ht="28.9" customHeight="1" x14ac:dyDescent="0.3"/>
    <row r="495" s="52" customFormat="1" ht="28.9" customHeight="1" x14ac:dyDescent="0.3"/>
    <row r="496" s="52" customFormat="1" ht="28.9" customHeight="1" x14ac:dyDescent="0.3"/>
    <row r="497" s="52" customFormat="1" ht="28.9" customHeight="1" x14ac:dyDescent="0.3"/>
    <row r="498" s="52" customFormat="1" ht="28.9" customHeight="1" x14ac:dyDescent="0.3"/>
    <row r="499" s="52" customFormat="1" ht="28.9" customHeight="1" x14ac:dyDescent="0.3"/>
    <row r="500" s="52" customFormat="1" ht="28.9" customHeight="1" x14ac:dyDescent="0.3"/>
    <row r="501" s="52" customFormat="1" ht="28.9" customHeight="1" x14ac:dyDescent="0.3"/>
    <row r="502" s="52" customFormat="1" ht="28.9" customHeight="1" x14ac:dyDescent="0.3"/>
    <row r="503" s="52" customFormat="1" ht="28.9" customHeight="1" x14ac:dyDescent="0.3"/>
    <row r="504" s="52" customFormat="1" ht="28.9" customHeight="1" x14ac:dyDescent="0.3"/>
    <row r="505" s="52" customFormat="1" ht="28.9" customHeight="1" x14ac:dyDescent="0.3"/>
    <row r="506" s="52" customFormat="1" ht="28.9" customHeight="1" x14ac:dyDescent="0.3"/>
    <row r="507" s="52" customFormat="1" ht="28.9" customHeight="1" x14ac:dyDescent="0.3"/>
    <row r="508" s="52" customFormat="1" ht="28.9" customHeight="1" x14ac:dyDescent="0.3"/>
    <row r="509" s="52" customFormat="1" ht="28.9" customHeight="1" x14ac:dyDescent="0.3"/>
    <row r="510" s="52" customFormat="1" ht="28.9" customHeight="1" x14ac:dyDescent="0.3"/>
    <row r="511" s="52" customFormat="1" ht="28.9" customHeight="1" x14ac:dyDescent="0.3"/>
    <row r="512" s="52" customFormat="1" ht="28.9" customHeight="1" x14ac:dyDescent="0.3"/>
    <row r="513" spans="7:7" ht="28.9" customHeight="1" x14ac:dyDescent="0.3">
      <c r="G513" s="52"/>
    </row>
    <row r="514" spans="7:7" ht="28.9" customHeight="1" x14ac:dyDescent="0.3">
      <c r="G514" s="52"/>
    </row>
    <row r="515" spans="7:7" ht="28.9" customHeight="1" x14ac:dyDescent="0.3">
      <c r="G515" s="52"/>
    </row>
    <row r="516" spans="7:7" ht="28.9" customHeight="1" x14ac:dyDescent="0.3">
      <c r="G516" s="52"/>
    </row>
    <row r="517" spans="7:7" ht="28.9" customHeight="1" x14ac:dyDescent="0.3">
      <c r="G517" s="52"/>
    </row>
    <row r="518" spans="7:7" ht="28.9" customHeight="1" x14ac:dyDescent="0.3">
      <c r="G518" s="52"/>
    </row>
    <row r="519" spans="7:7" ht="28.9" customHeight="1" x14ac:dyDescent="0.3">
      <c r="G519" s="52"/>
    </row>
  </sheetData>
  <autoFilter ref="E5:E256" xr:uid="{50CF682A-1F81-429E-B80F-044357C451D0}">
    <filterColumn colId="0">
      <filters>
        <filter val="35/10кВ"/>
        <filter val="35/6кВ"/>
      </filters>
    </filterColumn>
  </autoFilter>
  <pageMargins left="0" right="0" top="0" bottom="0" header="0.31496062992125984" footer="0.31496062992125984"/>
  <pageSetup paperSize="9" scale="61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topLeftCell="B1" zoomScale="90" zoomScaleNormal="90" workbookViewId="0">
      <selection activeCell="G21" sqref="G21"/>
    </sheetView>
  </sheetViews>
  <sheetFormatPr defaultRowHeight="15" x14ac:dyDescent="0.25"/>
  <cols>
    <col min="1" max="1" width="4.140625" customWidth="1"/>
    <col min="2" max="2" width="34.28515625" customWidth="1"/>
    <col min="3" max="3" width="22.140625" customWidth="1"/>
    <col min="4" max="4" width="18.7109375" customWidth="1"/>
    <col min="5" max="7" width="18.28515625" customWidth="1"/>
    <col min="8" max="8" width="17.7109375" customWidth="1"/>
  </cols>
  <sheetData>
    <row r="1" spans="1:9" ht="18.75" x14ac:dyDescent="0.3">
      <c r="C1" s="2"/>
      <c r="D1" s="2"/>
      <c r="E1" s="1" t="s">
        <v>0</v>
      </c>
      <c r="F1" s="2"/>
      <c r="G1" s="2"/>
      <c r="H1" s="2"/>
      <c r="I1" s="2"/>
    </row>
    <row r="2" spans="1:9" ht="18.75" x14ac:dyDescent="0.3">
      <c r="C2" s="2"/>
      <c r="D2" s="2"/>
      <c r="E2" s="1" t="s">
        <v>373</v>
      </c>
      <c r="F2" s="2"/>
      <c r="G2" s="2"/>
      <c r="H2" s="2"/>
      <c r="I2" s="2"/>
    </row>
    <row r="4" spans="1:9" ht="15.75" thickBot="1" x14ac:dyDescent="0.3"/>
    <row r="5" spans="1:9" ht="75.75" thickBot="1" x14ac:dyDescent="0.35">
      <c r="A5" s="3" t="s">
        <v>2</v>
      </c>
      <c r="B5" s="6" t="s">
        <v>10</v>
      </c>
      <c r="C5" s="7" t="s">
        <v>11</v>
      </c>
      <c r="D5" s="6" t="s">
        <v>12</v>
      </c>
      <c r="E5" s="7" t="s">
        <v>6</v>
      </c>
      <c r="F5" s="6" t="s">
        <v>13</v>
      </c>
      <c r="G5" s="7" t="s">
        <v>8</v>
      </c>
      <c r="H5" s="6" t="s">
        <v>9</v>
      </c>
    </row>
    <row r="6" spans="1:9" ht="19.5" thickBot="1" x14ac:dyDescent="0.35">
      <c r="A6" s="8">
        <v>1</v>
      </c>
      <c r="B6" s="10" t="s">
        <v>14</v>
      </c>
      <c r="C6" s="12">
        <v>12</v>
      </c>
      <c r="D6" s="14" t="s">
        <v>28</v>
      </c>
      <c r="E6" s="12" t="s">
        <v>32</v>
      </c>
      <c r="F6" s="14">
        <v>70</v>
      </c>
      <c r="G6" s="16">
        <v>16.380916666666664</v>
      </c>
      <c r="H6" s="9">
        <f>F6-G6</f>
        <v>53.619083333333336</v>
      </c>
    </row>
    <row r="7" spans="1:9" ht="19.5" thickBot="1" x14ac:dyDescent="0.35">
      <c r="A7" s="5">
        <v>2</v>
      </c>
      <c r="B7" s="11" t="s">
        <v>15</v>
      </c>
      <c r="C7" s="13">
        <v>12</v>
      </c>
      <c r="D7" s="15" t="s">
        <v>28</v>
      </c>
      <c r="E7" s="13" t="s">
        <v>32</v>
      </c>
      <c r="F7" s="15">
        <v>70</v>
      </c>
      <c r="G7" s="17">
        <v>17.648416666666666</v>
      </c>
      <c r="H7" s="9">
        <f t="shared" ref="H7:H21" si="0">F7-G7</f>
        <v>52.351583333333338</v>
      </c>
    </row>
    <row r="8" spans="1:9" ht="19.5" thickBot="1" x14ac:dyDescent="0.35">
      <c r="A8" s="5">
        <v>3</v>
      </c>
      <c r="B8" s="11" t="s">
        <v>16</v>
      </c>
      <c r="C8" s="13">
        <v>27</v>
      </c>
      <c r="D8" s="15" t="s">
        <v>29</v>
      </c>
      <c r="E8" s="13" t="s">
        <v>32</v>
      </c>
      <c r="F8" s="15">
        <v>46.5</v>
      </c>
      <c r="G8" s="17">
        <v>4.6718333333333328</v>
      </c>
      <c r="H8" s="9">
        <f t="shared" si="0"/>
        <v>41.828166666666668</v>
      </c>
    </row>
    <row r="9" spans="1:9" ht="19.5" thickBot="1" x14ac:dyDescent="0.35">
      <c r="A9" s="4">
        <v>4</v>
      </c>
      <c r="B9" s="11" t="s">
        <v>17</v>
      </c>
      <c r="C9" s="13">
        <v>27</v>
      </c>
      <c r="D9" s="15" t="s">
        <v>29</v>
      </c>
      <c r="E9" s="13" t="s">
        <v>32</v>
      </c>
      <c r="F9" s="15">
        <v>46.5</v>
      </c>
      <c r="G9" s="17">
        <v>18.226749999999999</v>
      </c>
      <c r="H9" s="9">
        <f>F9-G9</f>
        <v>28.273250000000001</v>
      </c>
    </row>
    <row r="10" spans="1:9" ht="19.5" thickBot="1" x14ac:dyDescent="0.35">
      <c r="A10" s="5">
        <v>5</v>
      </c>
      <c r="B10" s="11" t="s">
        <v>18</v>
      </c>
      <c r="C10" s="13">
        <v>70</v>
      </c>
      <c r="D10" s="15" t="s">
        <v>28</v>
      </c>
      <c r="E10" s="13" t="s">
        <v>32</v>
      </c>
      <c r="F10" s="15">
        <v>24</v>
      </c>
      <c r="G10" s="17">
        <v>3.0145833333333329</v>
      </c>
      <c r="H10" s="9">
        <f t="shared" si="0"/>
        <v>20.985416666666666</v>
      </c>
    </row>
    <row r="11" spans="1:9" ht="19.5" thickBot="1" x14ac:dyDescent="0.35">
      <c r="A11" s="5">
        <v>6</v>
      </c>
      <c r="B11" s="11" t="s">
        <v>19</v>
      </c>
      <c r="C11" s="13">
        <v>7.7</v>
      </c>
      <c r="D11" s="15" t="s">
        <v>28</v>
      </c>
      <c r="E11" s="13" t="s">
        <v>32</v>
      </c>
      <c r="F11" s="15">
        <v>70</v>
      </c>
      <c r="G11" s="17">
        <v>7.2597916666666684</v>
      </c>
      <c r="H11" s="9">
        <f t="shared" si="0"/>
        <v>62.740208333333328</v>
      </c>
    </row>
    <row r="12" spans="1:9" ht="19.5" thickBot="1" x14ac:dyDescent="0.35">
      <c r="A12" s="4">
        <v>7</v>
      </c>
      <c r="B12" s="11" t="s">
        <v>20</v>
      </c>
      <c r="C12" s="13">
        <v>7.7</v>
      </c>
      <c r="D12" s="15" t="s">
        <v>28</v>
      </c>
      <c r="E12" s="13" t="s">
        <v>32</v>
      </c>
      <c r="F12" s="15">
        <v>70</v>
      </c>
      <c r="G12" s="17">
        <v>-0.14325000000000002</v>
      </c>
      <c r="H12" s="9" t="s">
        <v>365</v>
      </c>
    </row>
    <row r="13" spans="1:9" ht="19.5" thickBot="1" x14ac:dyDescent="0.35">
      <c r="A13" s="5">
        <v>8</v>
      </c>
      <c r="B13" s="11" t="s">
        <v>21</v>
      </c>
      <c r="C13" s="13">
        <v>5.97</v>
      </c>
      <c r="D13" s="15" t="s">
        <v>28</v>
      </c>
      <c r="E13" s="13" t="s">
        <v>32</v>
      </c>
      <c r="F13" s="15">
        <v>70</v>
      </c>
      <c r="G13" s="17">
        <v>11.31875</v>
      </c>
      <c r="H13" s="9">
        <f>F13-G13</f>
        <v>58.681249999999999</v>
      </c>
    </row>
    <row r="14" spans="1:9" ht="19.5" thickBot="1" x14ac:dyDescent="0.35">
      <c r="A14" s="5">
        <v>9</v>
      </c>
      <c r="B14" s="11" t="s">
        <v>22</v>
      </c>
      <c r="C14" s="13">
        <v>5.97</v>
      </c>
      <c r="D14" s="15" t="s">
        <v>28</v>
      </c>
      <c r="E14" s="13" t="s">
        <v>32</v>
      </c>
      <c r="F14" s="15">
        <v>70</v>
      </c>
      <c r="G14" s="17">
        <v>0</v>
      </c>
      <c r="H14" s="9" t="s">
        <v>365</v>
      </c>
    </row>
    <row r="15" spans="1:9" ht="19.5" thickBot="1" x14ac:dyDescent="0.35">
      <c r="A15" s="4">
        <v>10</v>
      </c>
      <c r="B15" s="11" t="s">
        <v>23</v>
      </c>
      <c r="C15" s="13">
        <v>4.5999999999999996</v>
      </c>
      <c r="D15" s="15" t="s">
        <v>28</v>
      </c>
      <c r="E15" s="13" t="s">
        <v>32</v>
      </c>
      <c r="F15" s="15">
        <v>70</v>
      </c>
      <c r="G15" s="17">
        <v>14.985708333333333</v>
      </c>
      <c r="H15" s="9">
        <f t="shared" si="0"/>
        <v>55.014291666666665</v>
      </c>
    </row>
    <row r="16" spans="1:9" ht="19.5" thickBot="1" x14ac:dyDescent="0.35">
      <c r="A16" s="5">
        <v>12</v>
      </c>
      <c r="B16" s="11" t="s">
        <v>375</v>
      </c>
      <c r="C16" s="13">
        <v>141.30000000000001</v>
      </c>
      <c r="D16" s="15" t="s">
        <v>30</v>
      </c>
      <c r="E16" s="13" t="s">
        <v>374</v>
      </c>
      <c r="F16" s="15">
        <v>251</v>
      </c>
      <c r="G16" s="17">
        <v>6.271374999999999</v>
      </c>
      <c r="H16" s="9">
        <f t="shared" si="0"/>
        <v>244.72862499999999</v>
      </c>
    </row>
    <row r="17" spans="1:8" ht="19.5" thickBot="1" x14ac:dyDescent="0.35">
      <c r="A17" s="4">
        <v>13</v>
      </c>
      <c r="B17" s="11" t="s">
        <v>376</v>
      </c>
      <c r="C17" s="13">
        <v>141.30000000000001</v>
      </c>
      <c r="D17" s="15" t="s">
        <v>30</v>
      </c>
      <c r="E17" s="13" t="s">
        <v>374</v>
      </c>
      <c r="F17" s="15">
        <v>251</v>
      </c>
      <c r="G17" s="17">
        <v>-18.070249999999998</v>
      </c>
      <c r="H17" s="9">
        <f>F17+G17</f>
        <v>232.92975000000001</v>
      </c>
    </row>
    <row r="18" spans="1:8" ht="19.5" thickBot="1" x14ac:dyDescent="0.35">
      <c r="A18" s="5">
        <v>15</v>
      </c>
      <c r="B18" s="11" t="s">
        <v>24</v>
      </c>
      <c r="C18" s="13">
        <v>12.5</v>
      </c>
      <c r="D18" s="15" t="s">
        <v>30</v>
      </c>
      <c r="E18" s="13" t="s">
        <v>32</v>
      </c>
      <c r="F18" s="15">
        <v>110</v>
      </c>
      <c r="G18" s="17">
        <v>15.334708333333332</v>
      </c>
      <c r="H18" s="9">
        <f t="shared" si="0"/>
        <v>94.665291666666661</v>
      </c>
    </row>
    <row r="19" spans="1:8" ht="19.5" thickBot="1" x14ac:dyDescent="0.35">
      <c r="A19" s="4">
        <v>16</v>
      </c>
      <c r="B19" s="11" t="s">
        <v>25</v>
      </c>
      <c r="C19" s="13">
        <v>12.5</v>
      </c>
      <c r="D19" s="15" t="s">
        <v>28</v>
      </c>
      <c r="E19" s="13" t="s">
        <v>32</v>
      </c>
      <c r="F19" s="15">
        <v>70</v>
      </c>
      <c r="G19" s="17">
        <v>13.680458333333332</v>
      </c>
      <c r="H19" s="9">
        <f t="shared" si="0"/>
        <v>56.319541666666666</v>
      </c>
    </row>
    <row r="20" spans="1:8" ht="19.5" thickBot="1" x14ac:dyDescent="0.35">
      <c r="A20" s="5">
        <v>17</v>
      </c>
      <c r="B20" s="11" t="s">
        <v>26</v>
      </c>
      <c r="C20" s="13">
        <v>60</v>
      </c>
      <c r="D20" s="15" t="s">
        <v>31</v>
      </c>
      <c r="E20" s="13" t="s">
        <v>32</v>
      </c>
      <c r="F20" s="15">
        <v>107</v>
      </c>
      <c r="G20" s="58">
        <v>18.525125000000006</v>
      </c>
      <c r="H20" s="9">
        <f t="shared" si="0"/>
        <v>88.474874999999997</v>
      </c>
    </row>
    <row r="21" spans="1:8" ht="18.75" x14ac:dyDescent="0.3">
      <c r="A21" s="5">
        <v>18</v>
      </c>
      <c r="B21" s="11" t="s">
        <v>27</v>
      </c>
      <c r="C21" s="13">
        <v>46.4</v>
      </c>
      <c r="D21" s="15" t="s">
        <v>31</v>
      </c>
      <c r="E21" s="13" t="s">
        <v>32</v>
      </c>
      <c r="F21" s="15">
        <v>107</v>
      </c>
      <c r="G21" s="17">
        <v>36.03491666666666</v>
      </c>
      <c r="H21" s="9">
        <f t="shared" si="0"/>
        <v>70.96508333333334</v>
      </c>
    </row>
    <row r="28" spans="1:8" ht="18.75" x14ac:dyDescent="0.3">
      <c r="C28" s="45"/>
      <c r="D28" s="45"/>
      <c r="E28" s="45"/>
      <c r="F28" s="45"/>
      <c r="G28" s="44"/>
    </row>
  </sheetData>
  <pageMargins left="0.7" right="0.7" top="0.75" bottom="0.75" header="0.3" footer="0.3"/>
  <pageSetup paperSize="9" scale="58" fitToHeight="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Замеры и факт-ая загрузка тр-ра</vt:lpstr>
      <vt:lpstr>УЭС</vt:lpstr>
      <vt:lpstr>110 Кв</vt:lpstr>
      <vt:lpstr>35Кв</vt:lpstr>
      <vt:lpstr>фактическая загруж ЛЭП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2026-09-11T06:35:55Z</dcterms:modified>
</cp:coreProperties>
</file>